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ARATULA" sheetId="1" r:id="rId1"/>
    <sheet name="CON PP" sheetId="2" r:id="rId2"/>
    <sheet name="SIN PP" sheetId="3" r:id="rId3"/>
  </sheets>
  <definedNames/>
  <calcPr fullCalcOnLoad="1"/>
</workbook>
</file>

<file path=xl/sharedStrings.xml><?xml version="1.0" encoding="utf-8"?>
<sst xmlns="http://schemas.openxmlformats.org/spreadsheetml/2006/main" count="261" uniqueCount="172">
  <si>
    <t>PIA 2015</t>
  </si>
  <si>
    <t>PIM 2015</t>
  </si>
  <si>
    <t xml:space="preserve">EJECUCION 2015 </t>
  </si>
  <si>
    <t>SALDO PRESUPUESTAL</t>
  </si>
  <si>
    <t>% DE EJEC/PIM 2015</t>
  </si>
  <si>
    <t>GENERIA DE GASTO / ESPECIFICA DE GASTO</t>
  </si>
  <si>
    <t>PRESUPUESTO INSTITUCIONAL MODIFICADO VS EJECUCION DE GASTO</t>
  </si>
  <si>
    <t>TODA FUENTE DE FINANCIAMIENTO</t>
  </si>
  <si>
    <t>PLIEGO: 457 GOBIERNO REGIONAL PIURA</t>
  </si>
  <si>
    <t>GG 2.3 BIENES Y SERVICIOS</t>
  </si>
  <si>
    <t>AÑO 2015</t>
  </si>
  <si>
    <t>2.3.1.1.1.1 ALIMENTOS Y BEBIDAS PARA CONSUMO HUMANO</t>
  </si>
  <si>
    <t>2.3.1.1.1.2 ALIMENTOS Y BEBIDAS PARA CONSUMO ANIMAL</t>
  </si>
  <si>
    <t>2.3.1.2.1.1 VESTUARIO, ACCESORIOS Y PRENDAS DIVERSAS</t>
  </si>
  <si>
    <t>2.3.1.2.1.2 TEXTILES Y ACABADOS TEXTILES</t>
  </si>
  <si>
    <t>2.3.1.2.1.3 CALZADO</t>
  </si>
  <si>
    <t>2.3.1.3.1.1 COMBUSTIBLES Y CARBURANTES</t>
  </si>
  <si>
    <t>2.3.1.3.1.2 GASES</t>
  </si>
  <si>
    <t>2.3.1.3.1.3 LUBRICANTES, GRASAS Y AFINES</t>
  </si>
  <si>
    <t>2.3.1.5.1.1 REPUESTOS Y ACCESORIOS</t>
  </si>
  <si>
    <t>2.3.1.5.1.2 PAPELERIA EN GENERAL, UTILES Y MATERIALES DE OFICINA</t>
  </si>
  <si>
    <t>2.3.1.5.3.1 ASEO, LIMPIEZA Y TOCADOR</t>
  </si>
  <si>
    <t>2.3.1.5.3.2  DE COCINA, COMEDOR Y CAFETERIA</t>
  </si>
  <si>
    <t>2.3.1.5.4.1 ELECTRICIDAD, ILUMINACION Y ELECTRONICA</t>
  </si>
  <si>
    <t>2.3.1.6.1.1 DE VEHICULOS</t>
  </si>
  <si>
    <t>2.3.1.6.1.3 DE CONSTRUCCION Y MAQUINAS</t>
  </si>
  <si>
    <t>2.3.1.6.1.4 DE SEGURIDAD</t>
  </si>
  <si>
    <t>2.3.1.6.1.99 OTROS ACCESORIOS Y REPUESTOS</t>
  </si>
  <si>
    <t>2.3.1.7.1.1 ENSERES</t>
  </si>
  <si>
    <t>2.3.1.8.1.1 VACUNAS</t>
  </si>
  <si>
    <t>2.3.1.8.1.2 MEDICAMENTOS</t>
  </si>
  <si>
    <t>2.3.1.8.1.99 OTROS PRODUCTOS SIMILARES</t>
  </si>
  <si>
    <t>2.3.1.8.2.1 MATERIAL, INSUMOS, INSTRUMENTAL Y ACCESORIOS  MEDICOS, QUIRURGICOS, ODONTOLOGICOS Y DE LABORATORIO</t>
  </si>
  <si>
    <t>2.3.1.9.1.2 MATERIAL DIDACTICO, ACCESORIOS Y UTILES DE ENSEÑANZA</t>
  </si>
  <si>
    <t>2.3.1.9.1.1 LIBROS, TEXTOS Y OTROS MATERIALES IMPRESOS</t>
  </si>
  <si>
    <t>2.3.1.9.1.99 OTROS MATERIALES DIVERSOS DE ENSEÑANZA</t>
  </si>
  <si>
    <t>2.3.1.10.1.1 SUMINISTROS DE USO ZOOTECNICO</t>
  </si>
  <si>
    <t>2.3.1.10.1.4  FERTILIZANTES, INSECTICIDAS, FUNGICIDAS Y SIMILARES</t>
  </si>
  <si>
    <t>2.3.1.11.1.1 PARA EDIFICIOS Y ESTRUCTURAS</t>
  </si>
  <si>
    <t>2.3.1.11.1.3 PARA MOBILIARIO Y SIMILARES</t>
  </si>
  <si>
    <t>2.3.1.11.1.4 PARA MAQUINARIAS Y EQUIPOS</t>
  </si>
  <si>
    <t>2.3.1.11.1.5  OTROS MATERIALES DE MANTENIMIENTO</t>
  </si>
  <si>
    <t>2.3.1.11.1.6 MATERIALES DE  ACONDICIONAMIENTO</t>
  </si>
  <si>
    <t>2.3.1.99.1.2 PRODUCTOS QUIMICOS</t>
  </si>
  <si>
    <t>2.3.1.99.1.3 LIBROS, DIARIOS, REVISTAS Y OTROS BIENES IMPRESOS NO VINCULADOS A ENSEÑANZA</t>
  </si>
  <si>
    <t>2.3.1.99.1.99 OTROS BIENES</t>
  </si>
  <si>
    <t>2.3.2.1.1.2 VIATICOS Y ASIGNACIONES POR COMISION DE SERVICIO</t>
  </si>
  <si>
    <t>2.3.2.1.1.99 OTROS GASTOS</t>
  </si>
  <si>
    <t>2.3.2.1.2.1 PASAJES Y GASTOS DE TRANSPORTE</t>
  </si>
  <si>
    <t>2.3.2.1.2.2 VIATICOS Y ASIGNACIONES POR COMISION DE SERVICIO</t>
  </si>
  <si>
    <t>2.3.2.1.2.3 VIATICOS Y FLETES POR CAMBIO DE COLOCACION</t>
  </si>
  <si>
    <t>2.3.2.1.2.99 OTROS GASTOS</t>
  </si>
  <si>
    <t>2.3.2.2.1.1 SERVICIO DE SUMINISTRO DE ENERGIA ELECTRICA</t>
  </si>
  <si>
    <t>2.3.2.2.1.2 SERVICIO DE AGUA Y DESAGUE</t>
  </si>
  <si>
    <t>2.3.2.2.2.1 SERVICIO DE TELEFONIA MOVIL</t>
  </si>
  <si>
    <t>2.3.2.2.2.2 SERVICIO DE TELEFONIA FIJA</t>
  </si>
  <si>
    <t>2.3.2.2.2.3 SERVICIO DE INTERNET</t>
  </si>
  <si>
    <t>2.3.2.2.3.1 CORREOS Y SERVICIOS DE MENSAJERIA</t>
  </si>
  <si>
    <t>2.3.2.2.3.99 OTROS SERVICIOS DE COMUNICACIÓN</t>
  </si>
  <si>
    <t>2.3.2.2.4.1  SERVICIO DE PUBLICIDAD</t>
  </si>
  <si>
    <t>2.3.2.2.4.2 OTROS SERVICIOS DE PUBLICIDAD Y DIFUSION</t>
  </si>
  <si>
    <t>2.3.2.2.4.4 SERVICIO DE IMPRESIONES, ENCUADERNACION Y EMPASTADO</t>
  </si>
  <si>
    <t>2.3.2.3.1.2 SERVICIOS DE SEGURIDAD Y VIGILANCIA</t>
  </si>
  <si>
    <t>2.3.2.4.1.1 DE EDIFICACIONES, OFICINAS Y ESTRUCTURAS</t>
  </si>
  <si>
    <t>2.3.2.4.1.3 DE VEHICULOS</t>
  </si>
  <si>
    <t>2.3.2.4.1.4 DE MOBILIARIO Y SIMILARES</t>
  </si>
  <si>
    <t>2.3.2.4.1.5  DE MAQUINARIAS Y EQUIPOS</t>
  </si>
  <si>
    <t>2.3.2.5.1.1 DE EDIFICIOS Y ESTRUCTURAS</t>
  </si>
  <si>
    <t>2.3.2.5.1.2 DE VEHICULOS</t>
  </si>
  <si>
    <t>2.3.2.5.1.3 DE MOBILIARIO Y SIMILARES</t>
  </si>
  <si>
    <t>2.3.2.5.1.4 DE MAQUINARIAS Y EQUIPOS</t>
  </si>
  <si>
    <t>2.3.2.5.1.99 DE OTROS BIENES Y ACTIVOS</t>
  </si>
  <si>
    <t>2.3.2.6.1.2  GASTOS NOTARIALES</t>
  </si>
  <si>
    <t>2.3.2.6.3.3  SEGURO OBLIGATORIO ACCIDENTES DE TRANSITO (SOAT)</t>
  </si>
  <si>
    <t>2.3.2.6.4.1 GASTOS POR PRESTACIONES DE SALUD</t>
  </si>
  <si>
    <t>2.3.2.7.1.99 OTROS SERVICIOS SIMILARES</t>
  </si>
  <si>
    <t>2.3.2.7.2.1 CONSULTORIAS</t>
  </si>
  <si>
    <t>2.3.2.7.2.2 ASESORIAS</t>
  </si>
  <si>
    <t>2.3.2.7.2.7  SERVICIOS COMPLEMENTARIOS DE SALUD</t>
  </si>
  <si>
    <t>2.3.2.7.2.99 OTROS SERVICIOS SIMILARES</t>
  </si>
  <si>
    <t>2.3.2.7.3.1 REALIZADO POR PERSONAS JURIDICAS</t>
  </si>
  <si>
    <t>2.3.2.7.3.2 REALIZADO POR PERSONAS NATURALES</t>
  </si>
  <si>
    <t>2.3.2.7.5.2 PROPINAS PARA PRACTICANTES</t>
  </si>
  <si>
    <t>2.3.2.7.5.4 ANIMADORAS Y ALFABETIZADORES</t>
  </si>
  <si>
    <t>2.3.2.7.9.99 OTROS RELACIONADOS A ORGANIZACION DE EVENTOS</t>
  </si>
  <si>
    <t>2.3.2.7.10.1 SEMINARIOS ,TALLERES Y SIMILARES ORGANIZADOS POR LA  INSTITUCION</t>
  </si>
  <si>
    <t>2.3.2.7.10.99 OTRAS ATENCIONES Y CELEBRACIONES</t>
  </si>
  <si>
    <t>2.3.2.7.11.2 TRANSPORTE Y TRASLADO DE CARGA, BIENES Y MATERIALES</t>
  </si>
  <si>
    <t>2.3.2.7.11.99  SERVICIOS DIVERSOS</t>
  </si>
  <si>
    <t>2.3.2.8.1.1 CONTRATO ADMINISTRATIVO DE SERVICIOS</t>
  </si>
  <si>
    <t>2.3.2.8.1.2 CONTRIBUCIONES A ESSALUD DE C.A.S.</t>
  </si>
  <si>
    <t>CATEGORIA PRESUPUESTAL: PROGRAMAS PRESUPUESTALES</t>
  </si>
  <si>
    <t>CATEGORIA PRESUPUESTAL: ACCIONES CENTRALES</t>
  </si>
  <si>
    <t>CATEGORIA PRESUPUESTAL: ASIGNACIONES PRESUPUESTARIAS QUE NO RESULTAN EN PRODUCTOS (APNOP)</t>
  </si>
  <si>
    <t>2.3. 1  5. 2  1 - AGROPECUARIO, GANADERO Y DE JARDINERIA</t>
  </si>
  <si>
    <t>2.3. 1  5. 3  1 - ASEO, LIMPIEZA Y TOCADOR</t>
  </si>
  <si>
    <t>2.3. 1  5. 4  1 - ELECTRICIDAD, ILUMINACION Y ELECTRONICA</t>
  </si>
  <si>
    <t>2.3. 1  6. 1  1 - DE VEHICULOS</t>
  </si>
  <si>
    <t>2.3. 1  6. 1  2 - DE COMUNICACIONES Y TELECOMUNICACIONES</t>
  </si>
  <si>
    <t>2.3. 1  6. 1  4 - DE SEGURIDAD</t>
  </si>
  <si>
    <t>2.3. 1  6. 1 99 - OTROS ACCESORIOS Y REPUESTOS</t>
  </si>
  <si>
    <t>2.3. 1  7. 1  1 - ENSERES</t>
  </si>
  <si>
    <t>2.3. 1  8. 1  2 - MEDICAMENTOS</t>
  </si>
  <si>
    <t>2.3. 1  9. 1  1 - LIBROS, TEXTOS Y OTROS MATERIALES IMPRESOS</t>
  </si>
  <si>
    <t>2.3. 1 11. 1  1 - PARA EDIFICIOS Y ESTRUCTURAS</t>
  </si>
  <si>
    <t>2.3. 1 11. 1  2 - PARA VEHICULOS</t>
  </si>
  <si>
    <t>2.3. 1 11. 1  5 - OTROS MATERIALES DE MANTENIMIENTO</t>
  </si>
  <si>
    <t>2.3. 1 99. 1  1 - HERRAMIENTAS</t>
  </si>
  <si>
    <t>2.3. 1 99. 1  3 - LIBROS, DIARIOS, REVISTAS Y OTROS BIENES IMPRESOS NO VINCULADOS A ENSEÑANZA</t>
  </si>
  <si>
    <t>2.3. 1 99. 1 99 - OTROS BIENES</t>
  </si>
  <si>
    <t>2.3. 2  1. 2  1 - PASAJES Y GASTOS DE TRANSPORTE</t>
  </si>
  <si>
    <t>2.3. 2  1. 2  2 - VIATICOS Y ASIGNACIONES POR COMISION DE SERVICIO</t>
  </si>
  <si>
    <t>2.3. 2  1. 2  3 - VIATICOS Y FLETES POR CAMBIO DE COLOCACION</t>
  </si>
  <si>
    <t>2.3. 2  1. 2 99 - OTROS GASTOS</t>
  </si>
  <si>
    <t>2.3. 2  1. 1  1 - PASAJES Y GASTOS DE TRANSPORTE</t>
  </si>
  <si>
    <t>2.3. 2  1. 1  2 - VIATICOS Y ASIGNACIONES POR COMISION DE SERVICIO</t>
  </si>
  <si>
    <t>2.3. 2  2. 2  1 - SERVICIO DE TELEFONIA MOVIL</t>
  </si>
  <si>
    <t>2.3. 2  2. 2  2 - SERVICIO DE TELEFONIA FIJA</t>
  </si>
  <si>
    <t>2.3. 2  2. 2  3 - SERVICIO DE INTERNET</t>
  </si>
  <si>
    <t>2.3. 2  2. 3  1 - CORREOS Y SERVICIOS DE MENSAJERIA</t>
  </si>
  <si>
    <t>2.3. 2  2. 4  1 - SERVICIO DE PUBLICIDAD</t>
  </si>
  <si>
    <t>2.3. 2  2. 4  2 - OTROS SERVICIOS DE PUBLICIDAD Y DIFUSION</t>
  </si>
  <si>
    <t>2.3. 2  2. 4  3 - SERVICIOS DE IMAGEN INSTITUCIONAL</t>
  </si>
  <si>
    <t>2.3. 2  2. 4  4 - SERVICIO DE IMPRESIONES, ENCUADERNACION Y EMPASTADO</t>
  </si>
  <si>
    <t>2.3. 2  3. 1  2 - SERVICIOS DE SEGURIDAD Y VIGILANCIA</t>
  </si>
  <si>
    <t>2.3. 2  4. 1  1 - DE EDIFICACIONES, OFICINAS Y ESTRUCTURAS</t>
  </si>
  <si>
    <t>2.3. 2  4. 1  3 - DE VEHICULOS</t>
  </si>
  <si>
    <t>2.3. 2  4. 1  4 - DE MOBILIARIO Y SIMILARES</t>
  </si>
  <si>
    <t>2.3. 2  4. 1  5 - DE MAQUINARIAS Y EQUIPOS</t>
  </si>
  <si>
    <t>2.3. 2  4. 1 99 - DE OTROS BIENES Y ACTIVOS</t>
  </si>
  <si>
    <t>2.3. 2  5. 1  1 - DE EDIFICIOS Y ESTRUCTURAS</t>
  </si>
  <si>
    <t>2.3. 2  5. 1  2 - DE VEHICULOS</t>
  </si>
  <si>
    <t>2.3. 2  6. 1  2 - GASTOS NOTARIALES</t>
  </si>
  <si>
    <t>2.3. 2  6. 3  1 - SEGURO DE VIDA</t>
  </si>
  <si>
    <t>2.3. 2  6. 3  2 - SEGURO DE VEHICULOS</t>
  </si>
  <si>
    <t>2.3. 2  6. 3  3 - SEGURO OBLIGATORIO ACCIDENTES DE TRANSITO (SOAT)</t>
  </si>
  <si>
    <t>2.3. 2  6. 3  4 - OTROS SEGUROS PERSONALES</t>
  </si>
  <si>
    <t>2.3. 2  6. 3 99 - OTROS SEGUROS DE  BIENES MUEBLES E INMUEBLES</t>
  </si>
  <si>
    <t>2.3. 2  7. 1  1 - CONSULTORIAS</t>
  </si>
  <si>
    <t>2.3. 2  7. 1  2 - ASESORIAS</t>
  </si>
  <si>
    <t>2.3. 2  7. 2  2 - ASESORIAS</t>
  </si>
  <si>
    <t>2.3. 2  7. 2  7 - SERVICIOS COMPLEMENTARIOS DE SALUD</t>
  </si>
  <si>
    <t>2.3. 2  7. 3  1 - REALIZADO POR PERSONAS JURIDICAS</t>
  </si>
  <si>
    <t>2.3. 2  7. 3  2 - REALIZADO POR PERSONAS NATURALES</t>
  </si>
  <si>
    <t>2.3. 2  7. 4  1 - ELABORACION DE PROGRAMAS INFORMATICOS</t>
  </si>
  <si>
    <t>2.3. 2  7. 4 99 - OTROS SERVICIOS DE INFORMATICA</t>
  </si>
  <si>
    <t>2.3. 2  7. 5  2 - PROPINAS PARA PRACTICANTES</t>
  </si>
  <si>
    <t>2.3. 2  7.10  1 - SEMINARIOS ,TALLERES Y SIMILARES ORGANIZADOS POR LA  INSTITUCION</t>
  </si>
  <si>
    <t>2.3. 2  7.11 99 - SERVICIOS DIVERSOS</t>
  </si>
  <si>
    <t>2.3. 2  8. 1  1 - CONTRATO ADMINISTRATIVO DE SERVICIOS</t>
  </si>
  <si>
    <t>2.3. 2  8. 1  2 - CONTRIBUCIONES A ESSALUD DE C.A.S.</t>
  </si>
  <si>
    <t>2.3. 1  5.99 99 - OTROS</t>
  </si>
  <si>
    <t>2.3. 1  8. 1  1 - VACUNAS</t>
  </si>
  <si>
    <t>2.3. 1  8. 1 99 - OTROS PRODUCTOS SIMILARES</t>
  </si>
  <si>
    <t>2.3. 1  8. 2  1 - MATERIAL, INSUMOS, INSTRUMENTAL Y ACCESORIOS  MEDICOS, QUIRURGICOS, ODONTOLOGICOS Y DE LABORATORIO</t>
  </si>
  <si>
    <t>2.3. 1  9. 1  2 - MATERIAL DIDACTICO, ACCESORIOS Y UTILES DE ENSEÑANZA</t>
  </si>
  <si>
    <t>2.3. 1 10. 1  1 - SUMINISTROS DE USO ZOOTECNICO</t>
  </si>
  <si>
    <t>2.3. 1 10. 1  4 - FERTILIZANTES, INSECTICIDAS, FUNGICIDAS Y SIMILARES</t>
  </si>
  <si>
    <t>2.3. 1 11. 1  4 - PARA MAQUINARIAS Y EQUIPOS</t>
  </si>
  <si>
    <t>2.3. 1 11. 1  6 - MATERIALES DE  ACONDICIONAMIENTO</t>
  </si>
  <si>
    <t>2.3. 2  2. 1  1 - SERVICIO DE SUMINISTRO DE ENERGIA ELECTRICA</t>
  </si>
  <si>
    <t>2.3. 2  2. 1  2 - SERVICIO DE AGUA Y DESAGUE</t>
  </si>
  <si>
    <t>2.3. 2  3. 1  1 - SERVICIOS DE LIMPIEZA E HIGIENE</t>
  </si>
  <si>
    <t>2.3. 2  5. 1 99 - DE OTROS BIENES Y ACTIVOS</t>
  </si>
  <si>
    <t>2.3. 2  6. 2  1 - CARGOS BANCARIOS</t>
  </si>
  <si>
    <t>2.3. 2  6. 4  1 - GASTOS POR PRESTACIONES DE SALUD</t>
  </si>
  <si>
    <t>2.3. 2  7. 2  1 - CONSULTORIAS</t>
  </si>
  <si>
    <t>2.3. 2  7. 7  1 - SERVICIOS RELACIONADOS CON EL MEDIO AMBIENTE</t>
  </si>
  <si>
    <t>2.3. 2  7.11  2 - TRANSPORTE Y TRASLADO DE CARGA, BIENES Y MATERIALES</t>
  </si>
  <si>
    <t>CON PROGRAMA Y SIN PROGRAMA</t>
  </si>
  <si>
    <t>FECHA: DE ELABORACIÓN DEL REPORTE: 28 DE ENERO   2016</t>
  </si>
  <si>
    <t>DISTRIBUCIÓN Y EJECUCION PRESPUESTAL 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</si>
</sst>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i/>
      <sz val="15"/>
      <name val="Arial Narrow"/>
      <family val="2"/>
    </font>
    <font>
      <b/>
      <i/>
      <u val="single"/>
      <sz val="1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10" xfId="46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18" borderId="10" xfId="0" applyFont="1" applyFill="1" applyBorder="1" applyAlignment="1">
      <alignment/>
    </xf>
    <xf numFmtId="4" fontId="4" fillId="18" borderId="10" xfId="46" applyNumberFormat="1" applyFont="1" applyFill="1" applyBorder="1" applyAlignment="1">
      <alignment/>
    </xf>
    <xf numFmtId="2" fontId="6" fillId="18" borderId="10" xfId="0" applyNumberFormat="1" applyFont="1" applyFill="1" applyBorder="1" applyAlignment="1">
      <alignment/>
    </xf>
    <xf numFmtId="4" fontId="6" fillId="0" borderId="10" xfId="46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6" fillId="18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66675</xdr:rowOff>
    </xdr:from>
    <xdr:to>
      <xdr:col>1</xdr:col>
      <xdr:colOff>381000</xdr:colOff>
      <xdr:row>3</xdr:row>
      <xdr:rowOff>0</xdr:rowOff>
    </xdr:to>
    <xdr:pic>
      <xdr:nvPicPr>
        <xdr:cNvPr id="1" name="1 Imagen" descr="http://www.regionpiura.gob.pe/img/logosol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1057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</xdr:row>
      <xdr:rowOff>85725</xdr:rowOff>
    </xdr:from>
    <xdr:to>
      <xdr:col>11</xdr:col>
      <xdr:colOff>676275</xdr:colOff>
      <xdr:row>3</xdr:row>
      <xdr:rowOff>0</xdr:rowOff>
    </xdr:to>
    <xdr:pic>
      <xdr:nvPicPr>
        <xdr:cNvPr id="2" name="2 Imagen" descr="http://www.regionpiura.gob.pe/img/logosol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47650"/>
          <a:ext cx="1057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A4" sqref="A4:L4"/>
    </sheetView>
  </sheetViews>
  <sheetFormatPr defaultColWidth="11.421875" defaultRowHeight="12.75"/>
  <cols>
    <col min="1" max="16384" width="11.421875" style="28" customWidth="1"/>
  </cols>
  <sheetData>
    <row r="2" spans="1:12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88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38.25" customHeight="1">
      <c r="A4" s="30" t="s">
        <v>171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25.5" customHeight="1">
      <c r="A6" s="31" t="s">
        <v>169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2.75">
      <c r="A18" s="32" t="s">
        <v>170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</sheetData>
  <sheetProtection/>
  <mergeCells count="3">
    <mergeCell ref="A4:L4"/>
    <mergeCell ref="A6:L6"/>
    <mergeCell ref="A18:L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9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11.421875" style="1" customWidth="1"/>
    <col min="2" max="2" width="28.57421875" style="1" customWidth="1"/>
    <col min="3" max="5" width="12.7109375" style="1" bestFit="1" customWidth="1"/>
    <col min="6" max="6" width="13.28125" style="1" customWidth="1"/>
    <col min="7" max="16384" width="11.421875" style="1" customWidth="1"/>
  </cols>
  <sheetData>
    <row r="2" ht="19.5">
      <c r="B2" s="14" t="s">
        <v>6</v>
      </c>
    </row>
    <row r="3" ht="19.5">
      <c r="B3" s="14" t="s">
        <v>91</v>
      </c>
    </row>
    <row r="4" ht="19.5">
      <c r="B4" s="13" t="s">
        <v>10</v>
      </c>
    </row>
    <row r="5" ht="18">
      <c r="B5" s="2"/>
    </row>
    <row r="6" ht="12.75">
      <c r="B6" s="3" t="s">
        <v>8</v>
      </c>
    </row>
    <row r="7" ht="12.75">
      <c r="B7" s="3" t="s">
        <v>7</v>
      </c>
    </row>
    <row r="8" spans="2:7" ht="38.25">
      <c r="B8" s="4" t="s">
        <v>5</v>
      </c>
      <c r="C8" s="5" t="s">
        <v>0</v>
      </c>
      <c r="D8" s="5" t="s">
        <v>1</v>
      </c>
      <c r="E8" s="4" t="s">
        <v>2</v>
      </c>
      <c r="F8" s="4" t="s">
        <v>3</v>
      </c>
      <c r="G8" s="4" t="s">
        <v>4</v>
      </c>
    </row>
    <row r="9" spans="2:7" s="9" customFormat="1" ht="12.75">
      <c r="B9" s="6" t="s">
        <v>11</v>
      </c>
      <c r="C9" s="7">
        <v>968689</v>
      </c>
      <c r="D9" s="7">
        <v>1634562</v>
      </c>
      <c r="E9" s="7">
        <v>1523452.68</v>
      </c>
      <c r="F9" s="7">
        <v>111109.31999999998</v>
      </c>
      <c r="G9" s="8">
        <f>+E9/D9*100</f>
        <v>93.20250195465208</v>
      </c>
    </row>
    <row r="10" spans="2:7" s="9" customFormat="1" ht="12.75">
      <c r="B10" s="6" t="s">
        <v>12</v>
      </c>
      <c r="C10" s="7">
        <v>0</v>
      </c>
      <c r="D10" s="7">
        <v>525</v>
      </c>
      <c r="E10" s="7">
        <v>525</v>
      </c>
      <c r="F10" s="7">
        <v>0</v>
      </c>
      <c r="G10" s="8">
        <f aca="true" t="shared" si="0" ref="G10:G73">+E10/D10*100</f>
        <v>100</v>
      </c>
    </row>
    <row r="11" spans="2:7" s="9" customFormat="1" ht="12.75">
      <c r="B11" s="6" t="s">
        <v>13</v>
      </c>
      <c r="C11" s="7">
        <v>367722</v>
      </c>
      <c r="D11" s="7">
        <v>851810</v>
      </c>
      <c r="E11" s="7">
        <v>833578.6</v>
      </c>
      <c r="F11" s="7">
        <v>16703.400000000005</v>
      </c>
      <c r="G11" s="8">
        <f t="shared" si="0"/>
        <v>97.85968701940573</v>
      </c>
    </row>
    <row r="12" spans="2:7" s="9" customFormat="1" ht="12.75">
      <c r="B12" s="6" t="s">
        <v>14</v>
      </c>
      <c r="C12" s="7">
        <v>241640</v>
      </c>
      <c r="D12" s="7">
        <v>468495</v>
      </c>
      <c r="E12" s="7">
        <v>467329.41</v>
      </c>
      <c r="F12" s="7">
        <v>1165.5900000000001</v>
      </c>
      <c r="G12" s="8">
        <f t="shared" si="0"/>
        <v>99.75120545576793</v>
      </c>
    </row>
    <row r="13" spans="2:7" s="9" customFormat="1" ht="12.75">
      <c r="B13" s="6" t="s">
        <v>15</v>
      </c>
      <c r="C13" s="7">
        <v>14090</v>
      </c>
      <c r="D13" s="7">
        <v>30193</v>
      </c>
      <c r="E13" s="7">
        <v>30163.1</v>
      </c>
      <c r="F13" s="7">
        <v>29.9</v>
      </c>
      <c r="G13" s="8">
        <f t="shared" si="0"/>
        <v>99.90097042360811</v>
      </c>
    </row>
    <row r="14" spans="2:7" s="9" customFormat="1" ht="12.75">
      <c r="B14" s="6" t="s">
        <v>16</v>
      </c>
      <c r="C14" s="7">
        <v>740517</v>
      </c>
      <c r="D14" s="7">
        <v>1823323</v>
      </c>
      <c r="E14" s="7">
        <v>1729789.7499999993</v>
      </c>
      <c r="F14" s="7">
        <v>85533.25</v>
      </c>
      <c r="G14" s="8">
        <f t="shared" si="0"/>
        <v>94.87017659515068</v>
      </c>
    </row>
    <row r="15" spans="2:7" s="9" customFormat="1" ht="12.75">
      <c r="B15" s="6" t="s">
        <v>17</v>
      </c>
      <c r="C15" s="7">
        <v>10000</v>
      </c>
      <c r="D15" s="7">
        <v>40261</v>
      </c>
      <c r="E15" s="7">
        <v>30696.670000000002</v>
      </c>
      <c r="F15" s="7">
        <v>9564.33</v>
      </c>
      <c r="G15" s="8">
        <f t="shared" si="0"/>
        <v>76.24418171431411</v>
      </c>
    </row>
    <row r="16" spans="2:7" s="9" customFormat="1" ht="12.75">
      <c r="B16" s="6" t="s">
        <v>18</v>
      </c>
      <c r="C16" s="7">
        <v>11864</v>
      </c>
      <c r="D16" s="7">
        <v>36047</v>
      </c>
      <c r="E16" s="7">
        <v>31286.44</v>
      </c>
      <c r="F16" s="7">
        <v>4760.56</v>
      </c>
      <c r="G16" s="8">
        <f t="shared" si="0"/>
        <v>86.79346408855105</v>
      </c>
    </row>
    <row r="17" spans="2:7" s="9" customFormat="1" ht="12.75">
      <c r="B17" s="6" t="s">
        <v>19</v>
      </c>
      <c r="C17" s="7">
        <v>58364</v>
      </c>
      <c r="D17" s="7">
        <v>132883</v>
      </c>
      <c r="E17" s="7">
        <v>128080.88</v>
      </c>
      <c r="F17" s="7">
        <v>4802.12</v>
      </c>
      <c r="G17" s="8">
        <f t="shared" si="0"/>
        <v>96.38620440537917</v>
      </c>
    </row>
    <row r="18" spans="2:7" s="9" customFormat="1" ht="12.75">
      <c r="B18" s="6" t="s">
        <v>20</v>
      </c>
      <c r="C18" s="7">
        <v>703909</v>
      </c>
      <c r="D18" s="7">
        <v>846930</v>
      </c>
      <c r="E18" s="7">
        <v>836474.4299999997</v>
      </c>
      <c r="F18" s="7">
        <v>8927.569999999998</v>
      </c>
      <c r="G18" s="8">
        <f t="shared" si="0"/>
        <v>98.7654741241897</v>
      </c>
    </row>
    <row r="19" spans="2:7" s="9" customFormat="1" ht="12.75">
      <c r="B19" s="6" t="s">
        <v>21</v>
      </c>
      <c r="C19" s="7">
        <v>450778</v>
      </c>
      <c r="D19" s="7">
        <v>598985</v>
      </c>
      <c r="E19" s="7">
        <v>548639.9999999999</v>
      </c>
      <c r="F19" s="7">
        <v>41172</v>
      </c>
      <c r="G19" s="8">
        <f t="shared" si="0"/>
        <v>91.5949481205706</v>
      </c>
    </row>
    <row r="20" spans="2:7" s="9" customFormat="1" ht="12.75">
      <c r="B20" s="6" t="s">
        <v>22</v>
      </c>
      <c r="C20" s="7">
        <v>18181</v>
      </c>
      <c r="D20" s="7">
        <v>19323</v>
      </c>
      <c r="E20" s="7">
        <v>19320.5</v>
      </c>
      <c r="F20" s="7">
        <v>2.5</v>
      </c>
      <c r="G20" s="8">
        <f t="shared" si="0"/>
        <v>99.98706205040625</v>
      </c>
    </row>
    <row r="21" spans="2:7" s="9" customFormat="1" ht="12.75">
      <c r="B21" s="6" t="s">
        <v>23</v>
      </c>
      <c r="C21" s="7">
        <v>33194</v>
      </c>
      <c r="D21" s="7">
        <v>83064</v>
      </c>
      <c r="E21" s="7">
        <v>81173.32</v>
      </c>
      <c r="F21" s="7">
        <v>1890.68</v>
      </c>
      <c r="G21" s="8">
        <f t="shared" si="0"/>
        <v>97.72382741018974</v>
      </c>
    </row>
    <row r="22" spans="2:7" s="9" customFormat="1" ht="12.75">
      <c r="B22" s="6" t="s">
        <v>24</v>
      </c>
      <c r="C22" s="7">
        <v>46000</v>
      </c>
      <c r="D22" s="7">
        <v>222344</v>
      </c>
      <c r="E22" s="7">
        <v>140550.12</v>
      </c>
      <c r="F22" s="7">
        <v>81793.87999999999</v>
      </c>
      <c r="G22" s="8">
        <f t="shared" si="0"/>
        <v>63.21291332349872</v>
      </c>
    </row>
    <row r="23" spans="2:7" s="9" customFormat="1" ht="12.75">
      <c r="B23" s="6" t="s">
        <v>25</v>
      </c>
      <c r="C23" s="7">
        <v>0</v>
      </c>
      <c r="D23" s="7">
        <v>6175</v>
      </c>
      <c r="E23" s="7">
        <v>6000</v>
      </c>
      <c r="F23" s="7">
        <v>0</v>
      </c>
      <c r="G23" s="8">
        <f t="shared" si="0"/>
        <v>97.16599190283401</v>
      </c>
    </row>
    <row r="24" spans="2:7" s="9" customFormat="1" ht="12.75">
      <c r="B24" s="6" t="s">
        <v>26</v>
      </c>
      <c r="C24" s="7">
        <v>9574</v>
      </c>
      <c r="D24" s="7">
        <v>155475</v>
      </c>
      <c r="E24" s="7">
        <v>147963.58000000002</v>
      </c>
      <c r="F24" s="7">
        <v>7511.42</v>
      </c>
      <c r="G24" s="8">
        <f t="shared" si="0"/>
        <v>95.16872809133302</v>
      </c>
    </row>
    <row r="25" spans="2:7" s="9" customFormat="1" ht="12.75">
      <c r="B25" s="6" t="s">
        <v>27</v>
      </c>
      <c r="C25" s="7">
        <v>31771</v>
      </c>
      <c r="D25" s="7">
        <v>54137</v>
      </c>
      <c r="E25" s="7">
        <v>21396</v>
      </c>
      <c r="F25" s="7">
        <v>3970</v>
      </c>
      <c r="G25" s="8">
        <f t="shared" si="0"/>
        <v>39.521953562258716</v>
      </c>
    </row>
    <row r="26" spans="2:7" s="9" customFormat="1" ht="12.75">
      <c r="B26" s="6" t="s">
        <v>28</v>
      </c>
      <c r="C26" s="7">
        <v>88089</v>
      </c>
      <c r="D26" s="7">
        <v>78591</v>
      </c>
      <c r="E26" s="7">
        <v>69300.90000000001</v>
      </c>
      <c r="F26" s="7">
        <v>8290.1</v>
      </c>
      <c r="G26" s="8">
        <f t="shared" si="0"/>
        <v>88.17918082223156</v>
      </c>
    </row>
    <row r="27" spans="2:7" s="9" customFormat="1" ht="12.75">
      <c r="B27" s="6" t="s">
        <v>29</v>
      </c>
      <c r="C27" s="7">
        <v>54430</v>
      </c>
      <c r="D27" s="7">
        <v>15931</v>
      </c>
      <c r="E27" s="7">
        <v>0</v>
      </c>
      <c r="F27" s="7">
        <v>0</v>
      </c>
      <c r="G27" s="8">
        <f t="shared" si="0"/>
        <v>0</v>
      </c>
    </row>
    <row r="28" spans="2:7" s="9" customFormat="1" ht="12.75">
      <c r="B28" s="6" t="s">
        <v>30</v>
      </c>
      <c r="C28" s="7">
        <v>1575852</v>
      </c>
      <c r="D28" s="7">
        <v>7182891</v>
      </c>
      <c r="E28" s="7">
        <v>6927358.900000001</v>
      </c>
      <c r="F28" s="7">
        <v>255532.10000000006</v>
      </c>
      <c r="G28" s="8">
        <f t="shared" si="0"/>
        <v>96.44248952128052</v>
      </c>
    </row>
    <row r="29" spans="2:7" s="9" customFormat="1" ht="12.75">
      <c r="B29" s="6" t="s">
        <v>31</v>
      </c>
      <c r="C29" s="7">
        <v>2450</v>
      </c>
      <c r="D29" s="7">
        <v>234667</v>
      </c>
      <c r="E29" s="7">
        <v>233663.06</v>
      </c>
      <c r="F29" s="7">
        <v>1003.9399999999999</v>
      </c>
      <c r="G29" s="8">
        <f t="shared" si="0"/>
        <v>99.57218526678228</v>
      </c>
    </row>
    <row r="30" spans="2:7" s="9" customFormat="1" ht="12.75">
      <c r="B30" s="6" t="s">
        <v>32</v>
      </c>
      <c r="C30" s="7">
        <v>3750623</v>
      </c>
      <c r="D30" s="7">
        <v>9214614</v>
      </c>
      <c r="E30" s="7">
        <v>8559022.65</v>
      </c>
      <c r="F30" s="7">
        <v>647591.3499999999</v>
      </c>
      <c r="G30" s="8">
        <f t="shared" si="0"/>
        <v>92.88530859784252</v>
      </c>
    </row>
    <row r="31" spans="2:7" s="9" customFormat="1" ht="12.75">
      <c r="B31" s="6" t="s">
        <v>34</v>
      </c>
      <c r="C31" s="7">
        <v>2464</v>
      </c>
      <c r="D31" s="7">
        <v>13164</v>
      </c>
      <c r="E31" s="7">
        <v>12000</v>
      </c>
      <c r="F31" s="7">
        <v>0</v>
      </c>
      <c r="G31" s="8">
        <f t="shared" si="0"/>
        <v>91.15770282588879</v>
      </c>
    </row>
    <row r="32" spans="2:7" s="9" customFormat="1" ht="12.75">
      <c r="B32" s="6" t="s">
        <v>33</v>
      </c>
      <c r="C32" s="7">
        <v>66928</v>
      </c>
      <c r="D32" s="7">
        <v>81183</v>
      </c>
      <c r="E32" s="7">
        <v>59714.5</v>
      </c>
      <c r="F32" s="7">
        <v>14822.5</v>
      </c>
      <c r="G32" s="8">
        <f t="shared" si="0"/>
        <v>73.55542416515773</v>
      </c>
    </row>
    <row r="33" spans="2:7" s="9" customFormat="1" ht="12.75">
      <c r="B33" s="6" t="s">
        <v>35</v>
      </c>
      <c r="C33" s="7">
        <v>37528</v>
      </c>
      <c r="D33" s="7">
        <v>38322</v>
      </c>
      <c r="E33" s="7">
        <v>36793.659999999996</v>
      </c>
      <c r="F33" s="7">
        <v>0.34</v>
      </c>
      <c r="G33" s="8">
        <f t="shared" si="0"/>
        <v>96.0118469808465</v>
      </c>
    </row>
    <row r="34" spans="2:7" s="9" customFormat="1" ht="12.75">
      <c r="B34" s="6" t="s">
        <v>36</v>
      </c>
      <c r="C34" s="7">
        <v>7335</v>
      </c>
      <c r="D34" s="7">
        <v>13001</v>
      </c>
      <c r="E34" s="7">
        <v>13000.45</v>
      </c>
      <c r="F34" s="7">
        <v>0.55</v>
      </c>
      <c r="G34" s="8">
        <f t="shared" si="0"/>
        <v>99.995769556188</v>
      </c>
    </row>
    <row r="35" spans="2:7" s="9" customFormat="1" ht="12.75">
      <c r="B35" s="6" t="s">
        <v>37</v>
      </c>
      <c r="C35" s="7">
        <v>1653671</v>
      </c>
      <c r="D35" s="7">
        <v>264853</v>
      </c>
      <c r="E35" s="7">
        <v>264816.45</v>
      </c>
      <c r="F35" s="7">
        <v>36.55</v>
      </c>
      <c r="G35" s="8">
        <f t="shared" si="0"/>
        <v>99.98619989201558</v>
      </c>
    </row>
    <row r="36" spans="2:7" s="9" customFormat="1" ht="12.75">
      <c r="B36" s="6" t="s">
        <v>38</v>
      </c>
      <c r="C36" s="7">
        <v>0</v>
      </c>
      <c r="D36" s="7">
        <v>708</v>
      </c>
      <c r="E36" s="7">
        <v>708</v>
      </c>
      <c r="F36" s="7">
        <v>0</v>
      </c>
      <c r="G36" s="8">
        <f t="shared" si="0"/>
        <v>100</v>
      </c>
    </row>
    <row r="37" spans="2:7" s="9" customFormat="1" ht="12.75">
      <c r="B37" s="6" t="s">
        <v>39</v>
      </c>
      <c r="C37" s="7">
        <v>1000</v>
      </c>
      <c r="D37" s="7">
        <v>1000</v>
      </c>
      <c r="E37" s="7">
        <v>1000</v>
      </c>
      <c r="F37" s="7">
        <v>0</v>
      </c>
      <c r="G37" s="8">
        <f t="shared" si="0"/>
        <v>100</v>
      </c>
    </row>
    <row r="38" spans="2:7" s="9" customFormat="1" ht="12.75">
      <c r="B38" s="6" t="s">
        <v>40</v>
      </c>
      <c r="C38" s="7">
        <v>35000</v>
      </c>
      <c r="D38" s="7">
        <v>35000</v>
      </c>
      <c r="E38" s="7">
        <v>0</v>
      </c>
      <c r="F38" s="7">
        <v>0</v>
      </c>
      <c r="G38" s="8">
        <f t="shared" si="0"/>
        <v>0</v>
      </c>
    </row>
    <row r="39" spans="2:7" s="9" customFormat="1" ht="12.75">
      <c r="B39" s="6" t="s">
        <v>41</v>
      </c>
      <c r="C39" s="7">
        <v>0</v>
      </c>
      <c r="D39" s="7">
        <v>10000</v>
      </c>
      <c r="E39" s="7">
        <v>9999.8</v>
      </c>
      <c r="F39" s="7">
        <v>0.2</v>
      </c>
      <c r="G39" s="8">
        <f t="shared" si="0"/>
        <v>99.998</v>
      </c>
    </row>
    <row r="40" spans="2:7" s="9" customFormat="1" ht="12.75">
      <c r="B40" s="6" t="s">
        <v>42</v>
      </c>
      <c r="C40" s="7">
        <v>0</v>
      </c>
      <c r="D40" s="7">
        <v>3000</v>
      </c>
      <c r="E40" s="7">
        <v>2998</v>
      </c>
      <c r="F40" s="7">
        <v>2</v>
      </c>
      <c r="G40" s="8">
        <f t="shared" si="0"/>
        <v>99.93333333333332</v>
      </c>
    </row>
    <row r="41" spans="2:7" s="9" customFormat="1" ht="12.75">
      <c r="B41" s="6" t="s">
        <v>43</v>
      </c>
      <c r="C41" s="7">
        <v>8786</v>
      </c>
      <c r="D41" s="7">
        <v>4802</v>
      </c>
      <c r="E41" s="7">
        <v>3255</v>
      </c>
      <c r="F41" s="7">
        <v>490</v>
      </c>
      <c r="G41" s="8">
        <f t="shared" si="0"/>
        <v>67.78425655976676</v>
      </c>
    </row>
    <row r="42" spans="2:7" s="9" customFormat="1" ht="12.75">
      <c r="B42" s="6" t="s">
        <v>44</v>
      </c>
      <c r="C42" s="7">
        <v>36149</v>
      </c>
      <c r="D42" s="7">
        <v>1573588</v>
      </c>
      <c r="E42" s="7">
        <v>1572565.93</v>
      </c>
      <c r="F42" s="7">
        <v>1022.0699999999999</v>
      </c>
      <c r="G42" s="8">
        <f t="shared" si="0"/>
        <v>99.93504843707501</v>
      </c>
    </row>
    <row r="43" spans="2:7" s="9" customFormat="1" ht="12.75">
      <c r="B43" s="6" t="s">
        <v>45</v>
      </c>
      <c r="C43" s="7">
        <v>122276</v>
      </c>
      <c r="D43" s="7">
        <v>97392</v>
      </c>
      <c r="E43" s="7">
        <v>92758</v>
      </c>
      <c r="F43" s="7">
        <v>1634</v>
      </c>
      <c r="G43" s="8">
        <f t="shared" si="0"/>
        <v>95.2419089863644</v>
      </c>
    </row>
    <row r="44" spans="2:7" s="9" customFormat="1" ht="12.75">
      <c r="B44" s="6" t="s">
        <v>46</v>
      </c>
      <c r="C44" s="7">
        <v>1000</v>
      </c>
      <c r="D44" s="7">
        <v>0</v>
      </c>
      <c r="E44" s="7">
        <v>0</v>
      </c>
      <c r="F44" s="7">
        <v>0</v>
      </c>
      <c r="G44" s="8" t="e">
        <f t="shared" si="0"/>
        <v>#DIV/0!</v>
      </c>
    </row>
    <row r="45" spans="2:7" s="9" customFormat="1" ht="12.75">
      <c r="B45" s="6" t="s">
        <v>47</v>
      </c>
      <c r="C45" s="7">
        <v>11500</v>
      </c>
      <c r="D45" s="7">
        <v>0</v>
      </c>
      <c r="E45" s="7">
        <v>0</v>
      </c>
      <c r="F45" s="7">
        <v>0</v>
      </c>
      <c r="G45" s="8" t="e">
        <f t="shared" si="0"/>
        <v>#DIV/0!</v>
      </c>
    </row>
    <row r="46" spans="2:7" s="9" customFormat="1" ht="12.75">
      <c r="B46" s="6" t="s">
        <v>48</v>
      </c>
      <c r="C46" s="7">
        <v>140969</v>
      </c>
      <c r="D46" s="7">
        <v>193059</v>
      </c>
      <c r="E46" s="7">
        <v>129906.54999999999</v>
      </c>
      <c r="F46" s="7">
        <v>18152.45</v>
      </c>
      <c r="G46" s="8">
        <f t="shared" si="0"/>
        <v>67.28852319757172</v>
      </c>
    </row>
    <row r="47" spans="2:7" s="9" customFormat="1" ht="12.75">
      <c r="B47" s="6" t="s">
        <v>49</v>
      </c>
      <c r="C47" s="7">
        <v>1516229</v>
      </c>
      <c r="D47" s="7">
        <v>1977312</v>
      </c>
      <c r="E47" s="7">
        <v>1818929.71</v>
      </c>
      <c r="F47" s="7">
        <v>158062.29</v>
      </c>
      <c r="G47" s="8">
        <f t="shared" si="0"/>
        <v>91.9900202901717</v>
      </c>
    </row>
    <row r="48" spans="2:7" s="9" customFormat="1" ht="12.75">
      <c r="B48" s="6" t="s">
        <v>50</v>
      </c>
      <c r="C48" s="7">
        <v>0</v>
      </c>
      <c r="D48" s="7">
        <v>36274</v>
      </c>
      <c r="E48" s="7">
        <v>36274</v>
      </c>
      <c r="F48" s="7">
        <v>0</v>
      </c>
      <c r="G48" s="8">
        <f t="shared" si="0"/>
        <v>100</v>
      </c>
    </row>
    <row r="49" spans="2:7" s="9" customFormat="1" ht="12.75">
      <c r="B49" s="6" t="s">
        <v>51</v>
      </c>
      <c r="C49" s="7">
        <v>1206149</v>
      </c>
      <c r="D49" s="7">
        <v>2752564</v>
      </c>
      <c r="E49" s="7">
        <v>2581765.54</v>
      </c>
      <c r="F49" s="7">
        <v>170798.46000000002</v>
      </c>
      <c r="G49" s="8">
        <f t="shared" si="0"/>
        <v>93.79493228858621</v>
      </c>
    </row>
    <row r="50" spans="2:7" s="9" customFormat="1" ht="12.75">
      <c r="B50" s="6" t="s">
        <v>52</v>
      </c>
      <c r="C50" s="7">
        <v>26050</v>
      </c>
      <c r="D50" s="7">
        <v>383277</v>
      </c>
      <c r="E50" s="7">
        <v>331542.99999999994</v>
      </c>
      <c r="F50" s="7">
        <v>51732.99999999999</v>
      </c>
      <c r="G50" s="8">
        <f t="shared" si="0"/>
        <v>86.50219032188207</v>
      </c>
    </row>
    <row r="51" spans="2:7" s="9" customFormat="1" ht="12.75">
      <c r="B51" s="6" t="s">
        <v>53</v>
      </c>
      <c r="C51" s="7">
        <v>50</v>
      </c>
      <c r="D51" s="7">
        <v>107403</v>
      </c>
      <c r="E51" s="7">
        <v>60846.5</v>
      </c>
      <c r="F51" s="7">
        <v>46556.5</v>
      </c>
      <c r="G51" s="8">
        <f t="shared" si="0"/>
        <v>56.65251436179622</v>
      </c>
    </row>
    <row r="52" spans="2:7" s="9" customFormat="1" ht="12.75">
      <c r="B52" s="6" t="s">
        <v>54</v>
      </c>
      <c r="C52" s="7">
        <v>4636</v>
      </c>
      <c r="D52" s="7">
        <v>13639</v>
      </c>
      <c r="E52" s="7">
        <v>8016.620000000001</v>
      </c>
      <c r="F52" s="7">
        <v>3622.38</v>
      </c>
      <c r="G52" s="8">
        <f t="shared" si="0"/>
        <v>58.77718307793827</v>
      </c>
    </row>
    <row r="53" spans="2:7" s="9" customFormat="1" ht="12.75">
      <c r="B53" s="6" t="s">
        <v>55</v>
      </c>
      <c r="C53" s="7">
        <v>7200</v>
      </c>
      <c r="D53" s="7">
        <v>43389</v>
      </c>
      <c r="E53" s="7">
        <v>37715.03</v>
      </c>
      <c r="F53" s="7">
        <v>3673.9700000000003</v>
      </c>
      <c r="G53" s="8">
        <f t="shared" si="0"/>
        <v>86.92302196409229</v>
      </c>
    </row>
    <row r="54" spans="2:7" s="9" customFormat="1" ht="12.75">
      <c r="B54" s="6" t="s">
        <v>56</v>
      </c>
      <c r="C54" s="7">
        <v>5600</v>
      </c>
      <c r="D54" s="7">
        <v>37209</v>
      </c>
      <c r="E54" s="7">
        <v>37185.6</v>
      </c>
      <c r="F54" s="7">
        <v>23.400000000000002</v>
      </c>
      <c r="G54" s="8">
        <f t="shared" si="0"/>
        <v>99.9371119890349</v>
      </c>
    </row>
    <row r="55" spans="2:7" s="9" customFormat="1" ht="12.75">
      <c r="B55" s="6" t="s">
        <v>57</v>
      </c>
      <c r="C55" s="7">
        <v>1738</v>
      </c>
      <c r="D55" s="7">
        <v>5643</v>
      </c>
      <c r="E55" s="7">
        <v>5642.29</v>
      </c>
      <c r="F55" s="7">
        <v>0.71</v>
      </c>
      <c r="G55" s="8">
        <f t="shared" si="0"/>
        <v>99.98741804004962</v>
      </c>
    </row>
    <row r="56" spans="2:7" s="9" customFormat="1" ht="12.75">
      <c r="B56" s="6" t="s">
        <v>58</v>
      </c>
      <c r="C56" s="7">
        <v>5400</v>
      </c>
      <c r="D56" s="7">
        <v>316</v>
      </c>
      <c r="E56" s="7">
        <v>246</v>
      </c>
      <c r="F56" s="7">
        <v>70</v>
      </c>
      <c r="G56" s="8">
        <f t="shared" si="0"/>
        <v>77.84810126582279</v>
      </c>
    </row>
    <row r="57" spans="2:7" s="9" customFormat="1" ht="12.75">
      <c r="B57" s="6" t="s">
        <v>59</v>
      </c>
      <c r="C57" s="7">
        <v>59816</v>
      </c>
      <c r="D57" s="7">
        <v>622208</v>
      </c>
      <c r="E57" s="7">
        <v>620127.8200000001</v>
      </c>
      <c r="F57" s="7">
        <v>2080.1800000000003</v>
      </c>
      <c r="G57" s="8">
        <f t="shared" si="0"/>
        <v>99.66567771549066</v>
      </c>
    </row>
    <row r="58" spans="2:7" s="9" customFormat="1" ht="12.75">
      <c r="B58" s="6" t="s">
        <v>60</v>
      </c>
      <c r="C58" s="7">
        <v>72859</v>
      </c>
      <c r="D58" s="7">
        <v>9672</v>
      </c>
      <c r="E58" s="7">
        <v>9671.4</v>
      </c>
      <c r="F58" s="7">
        <v>0.6</v>
      </c>
      <c r="G58" s="8">
        <f t="shared" si="0"/>
        <v>99.9937965260546</v>
      </c>
    </row>
    <row r="59" spans="2:7" s="9" customFormat="1" ht="12.75">
      <c r="B59" s="6" t="s">
        <v>61</v>
      </c>
      <c r="C59" s="7">
        <v>1062793</v>
      </c>
      <c r="D59" s="7">
        <v>1079140</v>
      </c>
      <c r="E59" s="7">
        <v>987059.3300000001</v>
      </c>
      <c r="F59" s="7">
        <v>84739.67</v>
      </c>
      <c r="G59" s="8">
        <f t="shared" si="0"/>
        <v>91.4672174138666</v>
      </c>
    </row>
    <row r="60" spans="2:7" s="9" customFormat="1" ht="12.75">
      <c r="B60" s="6" t="s">
        <v>62</v>
      </c>
      <c r="C60" s="7">
        <v>388142</v>
      </c>
      <c r="D60" s="7">
        <v>487153</v>
      </c>
      <c r="E60" s="7">
        <v>487152.5</v>
      </c>
      <c r="F60" s="7">
        <v>0.5</v>
      </c>
      <c r="G60" s="8">
        <f t="shared" si="0"/>
        <v>99.99989736284083</v>
      </c>
    </row>
    <row r="61" spans="2:7" s="9" customFormat="1" ht="12.75">
      <c r="B61" s="6" t="s">
        <v>63</v>
      </c>
      <c r="C61" s="7">
        <v>933221</v>
      </c>
      <c r="D61" s="7">
        <v>4546879</v>
      </c>
      <c r="E61" s="7">
        <v>4206813.82</v>
      </c>
      <c r="F61" s="7">
        <v>340065.17999999993</v>
      </c>
      <c r="G61" s="8">
        <f t="shared" si="0"/>
        <v>92.5209098372752</v>
      </c>
    </row>
    <row r="62" spans="2:7" s="9" customFormat="1" ht="12.75">
      <c r="B62" s="6" t="s">
        <v>64</v>
      </c>
      <c r="C62" s="7">
        <v>26849</v>
      </c>
      <c r="D62" s="7">
        <v>172894</v>
      </c>
      <c r="E62" s="7">
        <v>144114.1</v>
      </c>
      <c r="F62" s="7">
        <v>18979.9</v>
      </c>
      <c r="G62" s="8">
        <f t="shared" si="0"/>
        <v>83.35402038243086</v>
      </c>
    </row>
    <row r="63" spans="2:7" s="9" customFormat="1" ht="12.75">
      <c r="B63" s="6" t="s">
        <v>65</v>
      </c>
      <c r="C63" s="7">
        <v>0</v>
      </c>
      <c r="D63" s="7">
        <v>4900</v>
      </c>
      <c r="E63" s="7">
        <v>4900</v>
      </c>
      <c r="F63" s="7">
        <v>0</v>
      </c>
      <c r="G63" s="8">
        <f t="shared" si="0"/>
        <v>100</v>
      </c>
    </row>
    <row r="64" spans="2:7" s="9" customFormat="1" ht="12.75">
      <c r="B64" s="6" t="s">
        <v>66</v>
      </c>
      <c r="C64" s="7">
        <v>352633</v>
      </c>
      <c r="D64" s="7">
        <v>405387</v>
      </c>
      <c r="E64" s="7">
        <v>351961.21</v>
      </c>
      <c r="F64" s="7">
        <v>53425.79</v>
      </c>
      <c r="G64" s="8">
        <f t="shared" si="0"/>
        <v>86.82104014188911</v>
      </c>
    </row>
    <row r="65" spans="2:7" s="9" customFormat="1" ht="12.75">
      <c r="B65" s="6" t="s">
        <v>67</v>
      </c>
      <c r="C65" s="7">
        <v>300</v>
      </c>
      <c r="D65" s="7">
        <v>22680</v>
      </c>
      <c r="E65" s="7">
        <v>22680</v>
      </c>
      <c r="F65" s="7">
        <v>0</v>
      </c>
      <c r="G65" s="8">
        <f t="shared" si="0"/>
        <v>100</v>
      </c>
    </row>
    <row r="66" spans="2:7" s="9" customFormat="1" ht="12.75">
      <c r="B66" s="6" t="s">
        <v>68</v>
      </c>
      <c r="C66" s="7">
        <v>900</v>
      </c>
      <c r="D66" s="7">
        <v>38066</v>
      </c>
      <c r="E66" s="7">
        <v>38065.2</v>
      </c>
      <c r="F66" s="7">
        <v>0.8</v>
      </c>
      <c r="G66" s="8">
        <f t="shared" si="0"/>
        <v>99.99789838701201</v>
      </c>
    </row>
    <row r="67" spans="2:7" s="9" customFormat="1" ht="12.75">
      <c r="B67" s="6" t="s">
        <v>69</v>
      </c>
      <c r="C67" s="7">
        <v>3743</v>
      </c>
      <c r="D67" s="7">
        <v>0</v>
      </c>
      <c r="E67" s="7">
        <v>0</v>
      </c>
      <c r="F67" s="7">
        <v>0</v>
      </c>
      <c r="G67" s="8">
        <v>0</v>
      </c>
    </row>
    <row r="68" spans="2:7" s="9" customFormat="1" ht="12.75">
      <c r="B68" s="6" t="s">
        <v>70</v>
      </c>
      <c r="C68" s="7">
        <v>0</v>
      </c>
      <c r="D68" s="7">
        <v>1250</v>
      </c>
      <c r="E68" s="7">
        <v>1250</v>
      </c>
      <c r="F68" s="7">
        <v>0</v>
      </c>
      <c r="G68" s="8">
        <f t="shared" si="0"/>
        <v>100</v>
      </c>
    </row>
    <row r="69" spans="2:7" s="9" customFormat="1" ht="12.75">
      <c r="B69" s="6" t="s">
        <v>71</v>
      </c>
      <c r="C69" s="7">
        <v>0</v>
      </c>
      <c r="D69" s="7">
        <v>1350</v>
      </c>
      <c r="E69" s="7">
        <v>1350</v>
      </c>
      <c r="F69" s="7">
        <v>0</v>
      </c>
      <c r="G69" s="8">
        <f t="shared" si="0"/>
        <v>100</v>
      </c>
    </row>
    <row r="70" spans="2:7" s="9" customFormat="1" ht="12.75">
      <c r="B70" s="6" t="s">
        <v>72</v>
      </c>
      <c r="C70" s="7">
        <v>0</v>
      </c>
      <c r="D70" s="7">
        <v>4815</v>
      </c>
      <c r="E70" s="7">
        <v>3950</v>
      </c>
      <c r="F70" s="7">
        <v>65</v>
      </c>
      <c r="G70" s="8">
        <f t="shared" si="0"/>
        <v>82.03530633437175</v>
      </c>
    </row>
    <row r="71" spans="2:7" s="9" customFormat="1" ht="12.75">
      <c r="B71" s="6" t="s">
        <v>73</v>
      </c>
      <c r="C71" s="7">
        <v>0</v>
      </c>
      <c r="D71" s="7">
        <v>2605</v>
      </c>
      <c r="E71" s="7">
        <v>1404.01</v>
      </c>
      <c r="F71" s="7">
        <v>0.99</v>
      </c>
      <c r="G71" s="8">
        <f t="shared" si="0"/>
        <v>53.89673704414587</v>
      </c>
    </row>
    <row r="72" spans="2:7" s="9" customFormat="1" ht="12.75">
      <c r="B72" s="6" t="s">
        <v>74</v>
      </c>
      <c r="C72" s="7">
        <v>256273</v>
      </c>
      <c r="D72" s="7">
        <v>307887</v>
      </c>
      <c r="E72" s="7">
        <v>290916</v>
      </c>
      <c r="F72" s="7">
        <v>15280</v>
      </c>
      <c r="G72" s="8">
        <f t="shared" si="0"/>
        <v>94.48791277319276</v>
      </c>
    </row>
    <row r="73" spans="2:7" s="9" customFormat="1" ht="12.75">
      <c r="B73" s="6" t="s">
        <v>75</v>
      </c>
      <c r="C73" s="7">
        <v>0</v>
      </c>
      <c r="D73" s="7">
        <v>5992</v>
      </c>
      <c r="E73" s="7">
        <v>5992</v>
      </c>
      <c r="F73" s="7">
        <v>0</v>
      </c>
      <c r="G73" s="8">
        <f t="shared" si="0"/>
        <v>100</v>
      </c>
    </row>
    <row r="74" spans="2:7" s="9" customFormat="1" ht="12.75">
      <c r="B74" s="6" t="s">
        <v>76</v>
      </c>
      <c r="C74" s="7">
        <v>21000</v>
      </c>
      <c r="D74" s="7">
        <v>16700</v>
      </c>
      <c r="E74" s="7">
        <v>16700</v>
      </c>
      <c r="F74" s="7">
        <v>0</v>
      </c>
      <c r="G74" s="8">
        <f aca="true" t="shared" si="1" ref="G74:G89">+E74/D74*100</f>
        <v>100</v>
      </c>
    </row>
    <row r="75" spans="2:7" s="9" customFormat="1" ht="12.75">
      <c r="B75" s="6" t="s">
        <v>77</v>
      </c>
      <c r="C75" s="7">
        <v>0</v>
      </c>
      <c r="D75" s="7">
        <v>12959</v>
      </c>
      <c r="E75" s="7">
        <v>12959</v>
      </c>
      <c r="F75" s="7">
        <v>0</v>
      </c>
      <c r="G75" s="8">
        <f t="shared" si="1"/>
        <v>100</v>
      </c>
    </row>
    <row r="76" spans="2:7" s="9" customFormat="1" ht="12.75">
      <c r="B76" s="6" t="s">
        <v>78</v>
      </c>
      <c r="C76" s="7">
        <v>542168</v>
      </c>
      <c r="D76" s="7">
        <v>1299429</v>
      </c>
      <c r="E76" s="7">
        <v>1199418</v>
      </c>
      <c r="F76" s="7">
        <v>100011</v>
      </c>
      <c r="G76" s="8">
        <f t="shared" si="1"/>
        <v>92.30346559912086</v>
      </c>
    </row>
    <row r="77" spans="2:7" s="9" customFormat="1" ht="12.75">
      <c r="B77" s="6" t="s">
        <v>79</v>
      </c>
      <c r="C77" s="7">
        <v>6950</v>
      </c>
      <c r="D77" s="7">
        <v>1900</v>
      </c>
      <c r="E77" s="7">
        <v>1900</v>
      </c>
      <c r="F77" s="7">
        <v>0</v>
      </c>
      <c r="G77" s="8">
        <f t="shared" si="1"/>
        <v>100</v>
      </c>
    </row>
    <row r="78" spans="2:7" s="9" customFormat="1" ht="12.75">
      <c r="B78" s="6" t="s">
        <v>80</v>
      </c>
      <c r="C78" s="7">
        <v>35789</v>
      </c>
      <c r="D78" s="7">
        <v>40751</v>
      </c>
      <c r="E78" s="7">
        <v>4961.6</v>
      </c>
      <c r="F78" s="7">
        <v>16289.4</v>
      </c>
      <c r="G78" s="8">
        <f t="shared" si="1"/>
        <v>12.175406738484947</v>
      </c>
    </row>
    <row r="79" spans="2:7" s="9" customFormat="1" ht="12.75">
      <c r="B79" s="6" t="s">
        <v>81</v>
      </c>
      <c r="C79" s="7">
        <v>48760</v>
      </c>
      <c r="D79" s="7">
        <v>96460</v>
      </c>
      <c r="E79" s="7">
        <v>82700</v>
      </c>
      <c r="F79" s="7">
        <v>0</v>
      </c>
      <c r="G79" s="8">
        <f t="shared" si="1"/>
        <v>85.73501969728385</v>
      </c>
    </row>
    <row r="80" spans="2:7" s="9" customFormat="1" ht="12.75">
      <c r="B80" s="6" t="s">
        <v>82</v>
      </c>
      <c r="C80" s="7">
        <v>51750</v>
      </c>
      <c r="D80" s="7">
        <v>77000</v>
      </c>
      <c r="E80" s="7">
        <v>75100</v>
      </c>
      <c r="F80" s="7">
        <v>1900</v>
      </c>
      <c r="G80" s="8">
        <f t="shared" si="1"/>
        <v>97.53246753246754</v>
      </c>
    </row>
    <row r="81" spans="2:7" s="9" customFormat="1" ht="12.75">
      <c r="B81" s="6" t="s">
        <v>83</v>
      </c>
      <c r="C81" s="7">
        <v>0</v>
      </c>
      <c r="D81" s="7">
        <v>82500</v>
      </c>
      <c r="E81" s="7">
        <v>82500</v>
      </c>
      <c r="F81" s="7">
        <v>0</v>
      </c>
      <c r="G81" s="8">
        <f t="shared" si="1"/>
        <v>100</v>
      </c>
    </row>
    <row r="82" spans="2:7" s="9" customFormat="1" ht="12.75">
      <c r="B82" s="6" t="s">
        <v>84</v>
      </c>
      <c r="C82" s="7">
        <v>3500</v>
      </c>
      <c r="D82" s="7">
        <v>1100</v>
      </c>
      <c r="E82" s="7">
        <v>1100</v>
      </c>
      <c r="F82" s="7">
        <v>0</v>
      </c>
      <c r="G82" s="8">
        <f t="shared" si="1"/>
        <v>100</v>
      </c>
    </row>
    <row r="83" spans="2:7" s="9" customFormat="1" ht="12.75">
      <c r="B83" s="6" t="s">
        <v>85</v>
      </c>
      <c r="C83" s="7">
        <v>355558</v>
      </c>
      <c r="D83" s="7">
        <v>740761</v>
      </c>
      <c r="E83" s="7">
        <v>683093.03</v>
      </c>
      <c r="F83" s="7">
        <v>57667.97</v>
      </c>
      <c r="G83" s="8">
        <f t="shared" si="1"/>
        <v>92.2150369687389</v>
      </c>
    </row>
    <row r="84" spans="2:7" s="9" customFormat="1" ht="12.75">
      <c r="B84" s="6" t="s">
        <v>86</v>
      </c>
      <c r="C84" s="7">
        <v>1000</v>
      </c>
      <c r="D84" s="7">
        <v>0</v>
      </c>
      <c r="E84" s="7">
        <v>0</v>
      </c>
      <c r="F84" s="7">
        <v>0</v>
      </c>
      <c r="G84" s="8">
        <v>0</v>
      </c>
    </row>
    <row r="85" spans="2:7" s="9" customFormat="1" ht="12.75">
      <c r="B85" s="10" t="s">
        <v>87</v>
      </c>
      <c r="C85" s="18">
        <v>0</v>
      </c>
      <c r="D85" s="18">
        <v>268614</v>
      </c>
      <c r="E85" s="18">
        <v>262023</v>
      </c>
      <c r="F85" s="18">
        <v>6591</v>
      </c>
      <c r="G85" s="11">
        <f t="shared" si="1"/>
        <v>97.54629319395117</v>
      </c>
    </row>
    <row r="86" spans="2:7" s="9" customFormat="1" ht="12.75">
      <c r="B86" s="6" t="s">
        <v>88</v>
      </c>
      <c r="C86" s="7">
        <v>1905368</v>
      </c>
      <c r="D86" s="7">
        <v>9927722</v>
      </c>
      <c r="E86" s="7">
        <v>9611951.300000003</v>
      </c>
      <c r="F86" s="7">
        <v>315659.70000000007</v>
      </c>
      <c r="G86" s="8">
        <f t="shared" si="1"/>
        <v>96.81930356228753</v>
      </c>
    </row>
    <row r="87" spans="2:7" s="9" customFormat="1" ht="12.75">
      <c r="B87" s="6" t="s">
        <v>89</v>
      </c>
      <c r="C87" s="7">
        <v>19781636</v>
      </c>
      <c r="D87" s="7">
        <v>28090324</v>
      </c>
      <c r="E87" s="7">
        <v>27752581.61000001</v>
      </c>
      <c r="F87" s="7">
        <v>337742.39</v>
      </c>
      <c r="G87" s="8">
        <f t="shared" si="1"/>
        <v>98.79765576929626</v>
      </c>
    </row>
    <row r="88" spans="2:7" s="9" customFormat="1" ht="12.75">
      <c r="B88" s="6" t="s">
        <v>90</v>
      </c>
      <c r="C88" s="7">
        <v>1310829</v>
      </c>
      <c r="D88" s="7">
        <v>1822890</v>
      </c>
      <c r="E88" s="7">
        <v>1570455.71</v>
      </c>
      <c r="F88" s="7">
        <v>252434.29000000007</v>
      </c>
      <c r="G88" s="8">
        <f t="shared" si="1"/>
        <v>86.15197351458399</v>
      </c>
    </row>
    <row r="89" spans="2:7" s="12" customFormat="1" ht="12.75">
      <c r="B89" s="15" t="s">
        <v>9</v>
      </c>
      <c r="C89" s="16">
        <f>SUM(C9:C88)</f>
        <v>41297232</v>
      </c>
      <c r="D89" s="16">
        <f>SUM(D9:D88)</f>
        <v>81609312</v>
      </c>
      <c r="E89" s="16">
        <f>SUM(E9:E88)</f>
        <v>78018297.26000002</v>
      </c>
      <c r="F89" s="16">
        <f>SUM(F9:F88)</f>
        <v>3364989.74</v>
      </c>
      <c r="G89" s="17">
        <f t="shared" si="1"/>
        <v>95.59974878847162</v>
      </c>
    </row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6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1.421875" style="1" customWidth="1"/>
    <col min="2" max="2" width="54.421875" style="1" customWidth="1"/>
    <col min="3" max="5" width="12.7109375" style="1" bestFit="1" customWidth="1"/>
    <col min="6" max="6" width="11.7109375" style="1" bestFit="1" customWidth="1"/>
    <col min="7" max="7" width="10.57421875" style="1" customWidth="1"/>
    <col min="8" max="11" width="3.57421875" style="1" customWidth="1"/>
    <col min="12" max="12" width="12.7109375" style="1" bestFit="1" customWidth="1"/>
    <col min="13" max="14" width="13.7109375" style="1" bestFit="1" customWidth="1"/>
    <col min="15" max="16384" width="11.421875" style="1" customWidth="1"/>
  </cols>
  <sheetData>
    <row r="1" ht="19.5">
      <c r="B1" s="14" t="s">
        <v>6</v>
      </c>
    </row>
    <row r="2" ht="19.5">
      <c r="B2" s="14" t="s">
        <v>92</v>
      </c>
    </row>
    <row r="3" ht="19.5">
      <c r="B3" s="13" t="s">
        <v>10</v>
      </c>
    </row>
    <row r="4" ht="18">
      <c r="B4" s="2"/>
    </row>
    <row r="5" ht="12.75">
      <c r="B5" s="3" t="s">
        <v>8</v>
      </c>
    </row>
    <row r="6" ht="12.75">
      <c r="B6" s="3" t="s">
        <v>7</v>
      </c>
    </row>
    <row r="7" spans="2:7" ht="38.25">
      <c r="B7" s="4" t="s">
        <v>5</v>
      </c>
      <c r="C7" s="5" t="s">
        <v>0</v>
      </c>
      <c r="D7" s="5" t="s">
        <v>1</v>
      </c>
      <c r="E7" s="4" t="s">
        <v>2</v>
      </c>
      <c r="F7" s="4" t="s">
        <v>3</v>
      </c>
      <c r="G7" s="4" t="s">
        <v>4</v>
      </c>
    </row>
    <row r="8" spans="2:7" ht="12.75">
      <c r="B8" s="6" t="s">
        <v>11</v>
      </c>
      <c r="C8" s="20">
        <v>106265</v>
      </c>
      <c r="D8" s="20">
        <v>150055</v>
      </c>
      <c r="E8" s="20">
        <v>135882.32</v>
      </c>
      <c r="F8" s="20">
        <v>14172.679999999998</v>
      </c>
      <c r="G8" s="21">
        <f>+E8/D8*100</f>
        <v>90.5550098297291</v>
      </c>
    </row>
    <row r="9" spans="2:7" ht="12.75">
      <c r="B9" s="6" t="s">
        <v>13</v>
      </c>
      <c r="C9" s="20">
        <v>375528</v>
      </c>
      <c r="D9" s="20">
        <v>284299</v>
      </c>
      <c r="E9" s="20">
        <v>281185.5</v>
      </c>
      <c r="F9" s="20">
        <v>3113.5</v>
      </c>
      <c r="G9" s="21">
        <f aca="true" t="shared" si="0" ref="G9:G72">+E9/D9*100</f>
        <v>98.90485017534357</v>
      </c>
    </row>
    <row r="10" spans="2:7" ht="12.75">
      <c r="B10" s="6" t="s">
        <v>14</v>
      </c>
      <c r="C10" s="20">
        <v>2040</v>
      </c>
      <c r="D10" s="20">
        <v>2040</v>
      </c>
      <c r="E10" s="20">
        <v>0</v>
      </c>
      <c r="F10" s="20">
        <v>0</v>
      </c>
      <c r="G10" s="21">
        <f t="shared" si="0"/>
        <v>0</v>
      </c>
    </row>
    <row r="11" spans="2:7" ht="12.75">
      <c r="B11" s="6" t="s">
        <v>15</v>
      </c>
      <c r="C11" s="20">
        <v>95496</v>
      </c>
      <c r="D11" s="20">
        <v>98302</v>
      </c>
      <c r="E11" s="20">
        <v>96532.5</v>
      </c>
      <c r="F11" s="20">
        <v>1769.5</v>
      </c>
      <c r="G11" s="21">
        <f t="shared" si="0"/>
        <v>98.19993489450876</v>
      </c>
    </row>
    <row r="12" spans="2:7" ht="12.75">
      <c r="B12" s="6" t="s">
        <v>16</v>
      </c>
      <c r="C12" s="20">
        <v>90559</v>
      </c>
      <c r="D12" s="20">
        <v>89613</v>
      </c>
      <c r="E12" s="20">
        <v>84329.22</v>
      </c>
      <c r="F12" s="20">
        <v>5283.78</v>
      </c>
      <c r="G12" s="21">
        <f t="shared" si="0"/>
        <v>94.10377958555121</v>
      </c>
    </row>
    <row r="13" spans="2:7" ht="12.75">
      <c r="B13" s="6" t="s">
        <v>17</v>
      </c>
      <c r="C13" s="20">
        <v>1224</v>
      </c>
      <c r="D13" s="20">
        <v>1224</v>
      </c>
      <c r="E13" s="20">
        <v>0</v>
      </c>
      <c r="F13" s="20">
        <v>0</v>
      </c>
      <c r="G13" s="21">
        <f t="shared" si="0"/>
        <v>0</v>
      </c>
    </row>
    <row r="14" spans="2:7" ht="12.75">
      <c r="B14" s="6" t="s">
        <v>18</v>
      </c>
      <c r="C14" s="20">
        <v>13224</v>
      </c>
      <c r="D14" s="20">
        <v>6944</v>
      </c>
      <c r="E14" s="20">
        <v>6796.06</v>
      </c>
      <c r="F14" s="20">
        <v>147.94</v>
      </c>
      <c r="G14" s="21">
        <f t="shared" si="0"/>
        <v>97.8695276497696</v>
      </c>
    </row>
    <row r="15" spans="2:7" ht="12.75">
      <c r="B15" s="6" t="s">
        <v>19</v>
      </c>
      <c r="C15" s="20">
        <v>29404</v>
      </c>
      <c r="D15" s="20">
        <v>25292</v>
      </c>
      <c r="E15" s="20">
        <v>20955.33</v>
      </c>
      <c r="F15" s="20">
        <v>4336.67</v>
      </c>
      <c r="G15" s="21">
        <f t="shared" si="0"/>
        <v>82.8535900680057</v>
      </c>
    </row>
    <row r="16" spans="2:7" ht="12.75">
      <c r="B16" s="6" t="s">
        <v>20</v>
      </c>
      <c r="C16" s="20">
        <v>124807</v>
      </c>
      <c r="D16" s="20">
        <v>167413</v>
      </c>
      <c r="E16" s="20">
        <v>140034.04</v>
      </c>
      <c r="F16" s="20">
        <v>27378.96</v>
      </c>
      <c r="G16" s="21">
        <f t="shared" si="0"/>
        <v>83.64585784855419</v>
      </c>
    </row>
    <row r="17" spans="2:7" ht="12.75">
      <c r="B17" s="6" t="s">
        <v>94</v>
      </c>
      <c r="C17" s="20">
        <v>200</v>
      </c>
      <c r="D17" s="20">
        <v>0</v>
      </c>
      <c r="E17" s="20">
        <v>0</v>
      </c>
      <c r="F17" s="20">
        <v>0</v>
      </c>
      <c r="G17" s="21">
        <v>0</v>
      </c>
    </row>
    <row r="18" spans="2:7" ht="12.75">
      <c r="B18" s="6" t="s">
        <v>95</v>
      </c>
      <c r="C18" s="20">
        <v>62336</v>
      </c>
      <c r="D18" s="20">
        <v>90376</v>
      </c>
      <c r="E18" s="20">
        <v>59895.75</v>
      </c>
      <c r="F18" s="20">
        <v>30480.25</v>
      </c>
      <c r="G18" s="21">
        <f t="shared" si="0"/>
        <v>66.27395547490484</v>
      </c>
    </row>
    <row r="19" spans="2:7" ht="12.75">
      <c r="B19" s="6" t="s">
        <v>96</v>
      </c>
      <c r="C19" s="20">
        <v>13567</v>
      </c>
      <c r="D19" s="20">
        <v>19805</v>
      </c>
      <c r="E19" s="20">
        <v>13609.1</v>
      </c>
      <c r="F19" s="20">
        <v>6195.9</v>
      </c>
      <c r="G19" s="21">
        <f t="shared" si="0"/>
        <v>68.7154758899268</v>
      </c>
    </row>
    <row r="20" spans="2:7" ht="12.75">
      <c r="B20" s="6" t="s">
        <v>97</v>
      </c>
      <c r="C20" s="20">
        <v>16963</v>
      </c>
      <c r="D20" s="20">
        <v>19963</v>
      </c>
      <c r="E20" s="20">
        <v>16373.25</v>
      </c>
      <c r="F20" s="20">
        <v>3589.75</v>
      </c>
      <c r="G20" s="21">
        <f t="shared" si="0"/>
        <v>82.01798326904773</v>
      </c>
    </row>
    <row r="21" spans="2:7" ht="12.75">
      <c r="B21" s="6" t="s">
        <v>98</v>
      </c>
      <c r="C21" s="20">
        <v>2000</v>
      </c>
      <c r="D21" s="20">
        <v>2000</v>
      </c>
      <c r="E21" s="20">
        <v>0</v>
      </c>
      <c r="F21" s="20">
        <v>0</v>
      </c>
      <c r="G21" s="21">
        <f t="shared" si="0"/>
        <v>0</v>
      </c>
    </row>
    <row r="22" spans="2:7" ht="12.75">
      <c r="B22" s="6" t="s">
        <v>99</v>
      </c>
      <c r="C22" s="20">
        <v>2000</v>
      </c>
      <c r="D22" s="20">
        <v>2000</v>
      </c>
      <c r="E22" s="20">
        <v>1640</v>
      </c>
      <c r="F22" s="20">
        <v>360</v>
      </c>
      <c r="G22" s="21">
        <f t="shared" si="0"/>
        <v>82</v>
      </c>
    </row>
    <row r="23" spans="2:7" ht="12.75">
      <c r="B23" s="6" t="s">
        <v>100</v>
      </c>
      <c r="C23" s="20">
        <v>1000</v>
      </c>
      <c r="D23" s="20">
        <v>1000</v>
      </c>
      <c r="E23" s="20">
        <v>0</v>
      </c>
      <c r="F23" s="20">
        <v>0</v>
      </c>
      <c r="G23" s="21">
        <f t="shared" si="0"/>
        <v>0</v>
      </c>
    </row>
    <row r="24" spans="2:7" ht="12.75">
      <c r="B24" s="6" t="s">
        <v>101</v>
      </c>
      <c r="C24" s="20">
        <v>30000</v>
      </c>
      <c r="D24" s="20">
        <v>12405</v>
      </c>
      <c r="E24" s="20">
        <v>8255</v>
      </c>
      <c r="F24" s="20">
        <v>4150</v>
      </c>
      <c r="G24" s="21">
        <f t="shared" si="0"/>
        <v>66.54574768238614</v>
      </c>
    </row>
    <row r="25" spans="2:7" ht="12.75">
      <c r="B25" s="6" t="s">
        <v>102</v>
      </c>
      <c r="C25" s="20">
        <v>3500</v>
      </c>
      <c r="D25" s="20">
        <v>500</v>
      </c>
      <c r="E25" s="20">
        <v>0</v>
      </c>
      <c r="F25" s="20">
        <v>0</v>
      </c>
      <c r="G25" s="21">
        <f t="shared" si="0"/>
        <v>0</v>
      </c>
    </row>
    <row r="26" spans="2:7" ht="12.75">
      <c r="B26" s="6" t="s">
        <v>103</v>
      </c>
      <c r="C26" s="20">
        <v>559</v>
      </c>
      <c r="D26" s="20">
        <v>59</v>
      </c>
      <c r="E26" s="20">
        <v>0</v>
      </c>
      <c r="F26" s="20">
        <v>0</v>
      </c>
      <c r="G26" s="21">
        <f t="shared" si="0"/>
        <v>0</v>
      </c>
    </row>
    <row r="27" spans="2:7" ht="12.75">
      <c r="B27" s="6" t="s">
        <v>104</v>
      </c>
      <c r="C27" s="20">
        <v>2000</v>
      </c>
      <c r="D27" s="20">
        <v>2000</v>
      </c>
      <c r="E27" s="20">
        <v>800</v>
      </c>
      <c r="F27" s="20">
        <v>1200</v>
      </c>
      <c r="G27" s="21">
        <f t="shared" si="0"/>
        <v>40</v>
      </c>
    </row>
    <row r="28" spans="2:7" ht="12.75">
      <c r="B28" s="6" t="s">
        <v>105</v>
      </c>
      <c r="C28" s="20">
        <v>2000</v>
      </c>
      <c r="D28" s="20">
        <v>2000</v>
      </c>
      <c r="E28" s="20">
        <v>0</v>
      </c>
      <c r="F28" s="20">
        <v>0</v>
      </c>
      <c r="G28" s="21">
        <f t="shared" si="0"/>
        <v>0</v>
      </c>
    </row>
    <row r="29" spans="2:7" ht="12.75">
      <c r="B29" s="6" t="s">
        <v>106</v>
      </c>
      <c r="C29" s="20">
        <v>11764</v>
      </c>
      <c r="D29" s="20">
        <v>11764</v>
      </c>
      <c r="E29" s="20">
        <v>9551.1</v>
      </c>
      <c r="F29" s="20">
        <v>2212.9</v>
      </c>
      <c r="G29" s="21">
        <f t="shared" si="0"/>
        <v>81.1892213532812</v>
      </c>
    </row>
    <row r="30" spans="2:7" ht="12.75">
      <c r="B30" s="6" t="s">
        <v>107</v>
      </c>
      <c r="C30" s="20">
        <v>2382</v>
      </c>
      <c r="D30" s="20">
        <v>382</v>
      </c>
      <c r="E30" s="20">
        <v>0</v>
      </c>
      <c r="F30" s="20">
        <v>0</v>
      </c>
      <c r="G30" s="21">
        <f t="shared" si="0"/>
        <v>0</v>
      </c>
    </row>
    <row r="31" spans="2:7" ht="12.75">
      <c r="B31" s="6" t="s">
        <v>108</v>
      </c>
      <c r="C31" s="20">
        <v>9690</v>
      </c>
      <c r="D31" s="20">
        <v>9630</v>
      </c>
      <c r="E31" s="20">
        <v>9500</v>
      </c>
      <c r="F31" s="20">
        <v>130</v>
      </c>
      <c r="G31" s="21">
        <f t="shared" si="0"/>
        <v>98.65005192107996</v>
      </c>
    </row>
    <row r="32" spans="2:7" ht="12.75">
      <c r="B32" s="6" t="s">
        <v>109</v>
      </c>
      <c r="C32" s="20">
        <v>19000</v>
      </c>
      <c r="D32" s="20">
        <v>21570</v>
      </c>
      <c r="E32" s="20">
        <v>20531.3</v>
      </c>
      <c r="F32" s="20">
        <v>1038.7</v>
      </c>
      <c r="G32" s="21">
        <f t="shared" si="0"/>
        <v>95.18451553082986</v>
      </c>
    </row>
    <row r="33" spans="2:7" ht="12.75">
      <c r="B33" s="6" t="s">
        <v>110</v>
      </c>
      <c r="C33" s="20">
        <v>139843</v>
      </c>
      <c r="D33" s="20">
        <v>95117</v>
      </c>
      <c r="E33" s="20">
        <v>77820.56</v>
      </c>
      <c r="F33" s="20">
        <v>17296.440000000002</v>
      </c>
      <c r="G33" s="21">
        <f t="shared" si="0"/>
        <v>81.81561655645152</v>
      </c>
    </row>
    <row r="34" spans="2:7" ht="12.75">
      <c r="B34" s="6" t="s">
        <v>111</v>
      </c>
      <c r="C34" s="20">
        <v>286285</v>
      </c>
      <c r="D34" s="20">
        <v>423189</v>
      </c>
      <c r="E34" s="20">
        <v>366099.4</v>
      </c>
      <c r="F34" s="20">
        <v>57089.6</v>
      </c>
      <c r="G34" s="21">
        <f t="shared" si="0"/>
        <v>86.50966825697266</v>
      </c>
    </row>
    <row r="35" spans="2:7" ht="12.75">
      <c r="B35" s="6" t="s">
        <v>112</v>
      </c>
      <c r="C35" s="20">
        <v>45132</v>
      </c>
      <c r="D35" s="20">
        <v>60216</v>
      </c>
      <c r="E35" s="20">
        <v>60216</v>
      </c>
      <c r="F35" s="20">
        <v>0</v>
      </c>
      <c r="G35" s="21">
        <f t="shared" si="0"/>
        <v>100</v>
      </c>
    </row>
    <row r="36" spans="2:7" ht="12.75">
      <c r="B36" s="6" t="s">
        <v>113</v>
      </c>
      <c r="C36" s="20">
        <v>198666</v>
      </c>
      <c r="D36" s="20">
        <v>777160</v>
      </c>
      <c r="E36" s="20">
        <v>763567.23</v>
      </c>
      <c r="F36" s="20">
        <v>13592.77</v>
      </c>
      <c r="G36" s="21">
        <f t="shared" si="0"/>
        <v>98.25096891245046</v>
      </c>
    </row>
    <row r="37" spans="2:7" ht="12.75">
      <c r="B37" s="19" t="s">
        <v>114</v>
      </c>
      <c r="C37" s="20">
        <v>6120</v>
      </c>
      <c r="D37" s="20">
        <v>15120</v>
      </c>
      <c r="E37" s="20">
        <v>15086.2</v>
      </c>
      <c r="F37" s="20">
        <v>33.8</v>
      </c>
      <c r="G37" s="21">
        <f t="shared" si="0"/>
        <v>99.77645502645504</v>
      </c>
    </row>
    <row r="38" spans="2:7" ht="12.75">
      <c r="B38" s="19" t="s">
        <v>115</v>
      </c>
      <c r="C38" s="20">
        <v>6120</v>
      </c>
      <c r="D38" s="20">
        <v>120</v>
      </c>
      <c r="E38" s="20">
        <v>0</v>
      </c>
      <c r="F38" s="20">
        <v>0</v>
      </c>
      <c r="G38" s="21">
        <f t="shared" si="0"/>
        <v>0</v>
      </c>
    </row>
    <row r="39" spans="2:7" ht="12.75">
      <c r="B39" s="19" t="s">
        <v>116</v>
      </c>
      <c r="C39" s="20">
        <v>5100</v>
      </c>
      <c r="D39" s="20">
        <v>0</v>
      </c>
      <c r="E39" s="20">
        <v>0</v>
      </c>
      <c r="F39" s="20">
        <v>0</v>
      </c>
      <c r="G39" s="21">
        <v>0</v>
      </c>
    </row>
    <row r="40" spans="2:7" ht="12.75">
      <c r="B40" s="19" t="s">
        <v>117</v>
      </c>
      <c r="C40" s="20">
        <v>5280</v>
      </c>
      <c r="D40" s="20">
        <v>5273</v>
      </c>
      <c r="E40" s="20">
        <v>1192.98</v>
      </c>
      <c r="F40" s="20">
        <v>0.02</v>
      </c>
      <c r="G40" s="21">
        <f t="shared" si="0"/>
        <v>22.624312535558506</v>
      </c>
    </row>
    <row r="41" spans="2:7" ht="12.75">
      <c r="B41" s="19" t="s">
        <v>118</v>
      </c>
      <c r="C41" s="20">
        <v>3060</v>
      </c>
      <c r="D41" s="20">
        <v>3725</v>
      </c>
      <c r="E41" s="20">
        <v>414.9</v>
      </c>
      <c r="F41" s="20">
        <v>3310.1</v>
      </c>
      <c r="G41" s="21">
        <f t="shared" si="0"/>
        <v>11.138255033557046</v>
      </c>
    </row>
    <row r="42" spans="2:7" ht="12.75">
      <c r="B42" s="19" t="s">
        <v>119</v>
      </c>
      <c r="C42" s="20">
        <v>24700</v>
      </c>
      <c r="D42" s="20">
        <v>40615</v>
      </c>
      <c r="E42" s="20">
        <v>37299.31</v>
      </c>
      <c r="F42" s="20">
        <v>3315.69</v>
      </c>
      <c r="G42" s="21">
        <f t="shared" si="0"/>
        <v>91.836292010341</v>
      </c>
    </row>
    <row r="43" spans="2:7" ht="12.75">
      <c r="B43" s="19" t="s">
        <v>120</v>
      </c>
      <c r="C43" s="20">
        <v>0</v>
      </c>
      <c r="D43" s="20">
        <v>307</v>
      </c>
      <c r="E43" s="20">
        <v>307</v>
      </c>
      <c r="F43" s="20">
        <v>0</v>
      </c>
      <c r="G43" s="21">
        <f t="shared" si="0"/>
        <v>100</v>
      </c>
    </row>
    <row r="44" spans="2:7" ht="12.75">
      <c r="B44" s="19" t="s">
        <v>121</v>
      </c>
      <c r="C44" s="20">
        <v>26200</v>
      </c>
      <c r="D44" s="20">
        <v>5850</v>
      </c>
      <c r="E44" s="20">
        <v>5320</v>
      </c>
      <c r="F44" s="20">
        <v>530</v>
      </c>
      <c r="G44" s="21">
        <f t="shared" si="0"/>
        <v>90.94017094017094</v>
      </c>
    </row>
    <row r="45" spans="2:7" ht="12.75">
      <c r="B45" s="19" t="s">
        <v>122</v>
      </c>
      <c r="C45" s="20">
        <v>300</v>
      </c>
      <c r="D45" s="20">
        <v>0</v>
      </c>
      <c r="E45" s="20">
        <v>0</v>
      </c>
      <c r="F45" s="20">
        <v>0</v>
      </c>
      <c r="G45" s="21">
        <v>0</v>
      </c>
    </row>
    <row r="46" spans="2:7" ht="12.75">
      <c r="B46" s="19" t="s">
        <v>123</v>
      </c>
      <c r="C46" s="20">
        <v>97567</v>
      </c>
      <c r="D46" s="20">
        <v>48613</v>
      </c>
      <c r="E46" s="20">
        <v>45920.66</v>
      </c>
      <c r="F46" s="20">
        <v>2692.34</v>
      </c>
      <c r="G46" s="21">
        <f t="shared" si="0"/>
        <v>94.46168720301155</v>
      </c>
    </row>
    <row r="47" spans="2:7" ht="12.75">
      <c r="B47" s="19" t="s">
        <v>124</v>
      </c>
      <c r="C47" s="20">
        <v>235021</v>
      </c>
      <c r="D47" s="20">
        <v>234372</v>
      </c>
      <c r="E47" s="20">
        <v>234371.59</v>
      </c>
      <c r="F47" s="20">
        <v>0.41</v>
      </c>
      <c r="G47" s="21">
        <f t="shared" si="0"/>
        <v>99.9998250644275</v>
      </c>
    </row>
    <row r="48" spans="2:7" ht="12.75">
      <c r="B48" s="19" t="s">
        <v>125</v>
      </c>
      <c r="C48" s="20">
        <v>44982</v>
      </c>
      <c r="D48" s="20">
        <v>77282</v>
      </c>
      <c r="E48" s="20">
        <v>77282</v>
      </c>
      <c r="F48" s="20">
        <v>0</v>
      </c>
      <c r="G48" s="21">
        <f t="shared" si="0"/>
        <v>100</v>
      </c>
    </row>
    <row r="49" spans="2:7" ht="12.75">
      <c r="B49" s="19" t="s">
        <v>126</v>
      </c>
      <c r="C49" s="20">
        <v>69569</v>
      </c>
      <c r="D49" s="20">
        <v>69569</v>
      </c>
      <c r="E49" s="20">
        <v>68060.42</v>
      </c>
      <c r="F49" s="20">
        <v>1508.58</v>
      </c>
      <c r="G49" s="21">
        <f t="shared" si="0"/>
        <v>97.83153416033002</v>
      </c>
    </row>
    <row r="50" spans="2:7" ht="12.75">
      <c r="B50" s="19" t="s">
        <v>127</v>
      </c>
      <c r="C50" s="20">
        <v>2293</v>
      </c>
      <c r="D50" s="20">
        <v>2293</v>
      </c>
      <c r="E50" s="20">
        <v>2293</v>
      </c>
      <c r="F50" s="20">
        <v>0</v>
      </c>
      <c r="G50" s="21">
        <f t="shared" si="0"/>
        <v>100</v>
      </c>
    </row>
    <row r="51" spans="2:7" ht="12.75">
      <c r="B51" s="19" t="s">
        <v>128</v>
      </c>
      <c r="C51" s="20">
        <v>41256</v>
      </c>
      <c r="D51" s="20">
        <v>58272</v>
      </c>
      <c r="E51" s="20">
        <v>52076.74</v>
      </c>
      <c r="F51" s="20">
        <v>6195.26</v>
      </c>
      <c r="G51" s="21">
        <f t="shared" si="0"/>
        <v>89.36837589236683</v>
      </c>
    </row>
    <row r="52" spans="2:7" ht="12.75">
      <c r="B52" s="19" t="s">
        <v>129</v>
      </c>
      <c r="C52" s="20">
        <v>0</v>
      </c>
      <c r="D52" s="20">
        <v>600</v>
      </c>
      <c r="E52" s="20">
        <v>595.8</v>
      </c>
      <c r="F52" s="20">
        <v>4.2</v>
      </c>
      <c r="G52" s="21">
        <f t="shared" si="0"/>
        <v>99.29999999999998</v>
      </c>
    </row>
    <row r="53" spans="2:7" ht="12.75">
      <c r="B53" s="19" t="s">
        <v>130</v>
      </c>
      <c r="C53" s="20">
        <v>54000</v>
      </c>
      <c r="D53" s="20">
        <v>67890</v>
      </c>
      <c r="E53" s="20">
        <v>67890</v>
      </c>
      <c r="F53" s="20">
        <v>0</v>
      </c>
      <c r="G53" s="21">
        <f t="shared" si="0"/>
        <v>100</v>
      </c>
    </row>
    <row r="54" spans="2:7" ht="12.75">
      <c r="B54" s="19" t="s">
        <v>131</v>
      </c>
      <c r="C54" s="20">
        <v>0</v>
      </c>
      <c r="D54" s="20">
        <v>1500</v>
      </c>
      <c r="E54" s="20">
        <v>0</v>
      </c>
      <c r="F54" s="20">
        <v>1500</v>
      </c>
      <c r="G54" s="21">
        <f t="shared" si="0"/>
        <v>0</v>
      </c>
    </row>
    <row r="55" spans="2:7" ht="12.75">
      <c r="B55" s="19" t="s">
        <v>132</v>
      </c>
      <c r="C55" s="20">
        <v>31017</v>
      </c>
      <c r="D55" s="20">
        <v>21975</v>
      </c>
      <c r="E55" s="20">
        <v>20726.5</v>
      </c>
      <c r="F55" s="20">
        <v>1248.5</v>
      </c>
      <c r="G55" s="21">
        <f t="shared" si="0"/>
        <v>94.31854379977247</v>
      </c>
    </row>
    <row r="56" spans="2:7" ht="12.75">
      <c r="B56" s="19" t="s">
        <v>133</v>
      </c>
      <c r="C56" s="20">
        <v>19800</v>
      </c>
      <c r="D56" s="20">
        <v>17408</v>
      </c>
      <c r="E56" s="20">
        <v>17408</v>
      </c>
      <c r="F56" s="20">
        <v>0</v>
      </c>
      <c r="G56" s="21">
        <f t="shared" si="0"/>
        <v>100</v>
      </c>
    </row>
    <row r="57" spans="2:7" ht="12.75">
      <c r="B57" s="19" t="s">
        <v>134</v>
      </c>
      <c r="C57" s="20">
        <v>9600</v>
      </c>
      <c r="D57" s="20">
        <v>12000</v>
      </c>
      <c r="E57" s="20">
        <v>0</v>
      </c>
      <c r="F57" s="20">
        <v>0</v>
      </c>
      <c r="G57" s="21">
        <f t="shared" si="0"/>
        <v>0</v>
      </c>
    </row>
    <row r="58" spans="2:7" ht="12.75">
      <c r="B58" s="19" t="s">
        <v>135</v>
      </c>
      <c r="C58" s="20">
        <v>42355</v>
      </c>
      <c r="D58" s="20">
        <v>31100</v>
      </c>
      <c r="E58" s="20">
        <v>30500</v>
      </c>
      <c r="F58" s="20">
        <v>600</v>
      </c>
      <c r="G58" s="21">
        <f t="shared" si="0"/>
        <v>98.07073954983923</v>
      </c>
    </row>
    <row r="59" spans="2:7" ht="12.75">
      <c r="B59" s="19" t="s">
        <v>136</v>
      </c>
      <c r="C59" s="20">
        <v>3500</v>
      </c>
      <c r="D59" s="20">
        <v>0</v>
      </c>
      <c r="E59" s="20">
        <v>0</v>
      </c>
      <c r="F59" s="20">
        <v>0</v>
      </c>
      <c r="G59" s="21">
        <v>0</v>
      </c>
    </row>
    <row r="60" spans="2:7" ht="12.75">
      <c r="B60" s="19" t="s">
        <v>137</v>
      </c>
      <c r="C60" s="20">
        <v>0</v>
      </c>
      <c r="D60" s="20">
        <v>18155</v>
      </c>
      <c r="E60" s="20">
        <v>0</v>
      </c>
      <c r="F60" s="20">
        <v>0</v>
      </c>
      <c r="G60" s="21">
        <f t="shared" si="0"/>
        <v>0</v>
      </c>
    </row>
    <row r="61" spans="2:7" ht="12.75">
      <c r="B61" s="19" t="s">
        <v>138</v>
      </c>
      <c r="C61" s="20">
        <v>21600</v>
      </c>
      <c r="D61" s="20">
        <v>3774</v>
      </c>
      <c r="E61" s="20">
        <v>0</v>
      </c>
      <c r="F61" s="20">
        <v>0</v>
      </c>
      <c r="G61" s="21">
        <f t="shared" si="0"/>
        <v>0</v>
      </c>
    </row>
    <row r="62" spans="2:7" ht="12.75">
      <c r="B62" s="19" t="s">
        <v>139</v>
      </c>
      <c r="C62" s="20">
        <v>13500</v>
      </c>
      <c r="D62" s="20">
        <v>13500</v>
      </c>
      <c r="E62" s="20">
        <v>13500</v>
      </c>
      <c r="F62" s="20">
        <v>0</v>
      </c>
      <c r="G62" s="21">
        <f t="shared" si="0"/>
        <v>100</v>
      </c>
    </row>
    <row r="63" spans="2:7" ht="12.75">
      <c r="B63" s="19" t="s">
        <v>140</v>
      </c>
      <c r="C63" s="20">
        <v>159637</v>
      </c>
      <c r="D63" s="20">
        <v>116530</v>
      </c>
      <c r="E63" s="20">
        <v>113529.87</v>
      </c>
      <c r="F63" s="20">
        <v>3000.13</v>
      </c>
      <c r="G63" s="21">
        <f t="shared" si="0"/>
        <v>97.42544409165022</v>
      </c>
    </row>
    <row r="64" spans="2:7" ht="12.75">
      <c r="B64" s="19" t="s">
        <v>141</v>
      </c>
      <c r="C64" s="20">
        <v>0</v>
      </c>
      <c r="D64" s="20">
        <v>27210</v>
      </c>
      <c r="E64" s="20">
        <v>27065</v>
      </c>
      <c r="F64" s="20">
        <v>145</v>
      </c>
      <c r="G64" s="21">
        <f t="shared" si="0"/>
        <v>99.46710768099963</v>
      </c>
    </row>
    <row r="65" spans="2:7" ht="12.75">
      <c r="B65" s="19" t="s">
        <v>142</v>
      </c>
      <c r="C65" s="20">
        <v>62782</v>
      </c>
      <c r="D65" s="20">
        <v>41436</v>
      </c>
      <c r="E65" s="20">
        <v>23274.8</v>
      </c>
      <c r="F65" s="20">
        <v>18161.2</v>
      </c>
      <c r="G65" s="21">
        <f t="shared" si="0"/>
        <v>56.17047977604016</v>
      </c>
    </row>
    <row r="66" spans="2:7" ht="12.75">
      <c r="B66" s="19" t="s">
        <v>143</v>
      </c>
      <c r="C66" s="20">
        <v>5000</v>
      </c>
      <c r="D66" s="20">
        <v>0</v>
      </c>
      <c r="E66" s="20">
        <v>0</v>
      </c>
      <c r="F66" s="20">
        <v>0</v>
      </c>
      <c r="G66" s="21">
        <v>0</v>
      </c>
    </row>
    <row r="67" spans="2:7" ht="12.75">
      <c r="B67" s="19" t="s">
        <v>144</v>
      </c>
      <c r="C67" s="20">
        <v>8160</v>
      </c>
      <c r="D67" s="20">
        <v>0</v>
      </c>
      <c r="E67" s="20">
        <v>0</v>
      </c>
      <c r="F67" s="20">
        <v>0</v>
      </c>
      <c r="G67" s="21">
        <v>0</v>
      </c>
    </row>
    <row r="68" spans="2:7" ht="12.75">
      <c r="B68" s="19" t="s">
        <v>145</v>
      </c>
      <c r="C68" s="20">
        <v>1528</v>
      </c>
      <c r="D68" s="20">
        <v>18</v>
      </c>
      <c r="E68" s="20">
        <v>0</v>
      </c>
      <c r="F68" s="20">
        <v>0</v>
      </c>
      <c r="G68" s="21">
        <f t="shared" si="0"/>
        <v>0</v>
      </c>
    </row>
    <row r="69" spans="2:7" ht="12.75">
      <c r="B69" s="19" t="s">
        <v>146</v>
      </c>
      <c r="C69" s="20">
        <v>10200</v>
      </c>
      <c r="D69" s="20">
        <v>0</v>
      </c>
      <c r="E69" s="20">
        <v>0</v>
      </c>
      <c r="F69" s="20">
        <v>0</v>
      </c>
      <c r="G69" s="21">
        <v>0</v>
      </c>
    </row>
    <row r="70" spans="2:7" ht="12.75">
      <c r="B70" s="19" t="s">
        <v>147</v>
      </c>
      <c r="C70" s="20">
        <v>18980</v>
      </c>
      <c r="D70" s="20">
        <v>4947</v>
      </c>
      <c r="E70" s="20">
        <v>4000</v>
      </c>
      <c r="F70" s="20">
        <v>947</v>
      </c>
      <c r="G70" s="21">
        <f t="shared" si="0"/>
        <v>80.85708510208207</v>
      </c>
    </row>
    <row r="71" spans="2:7" ht="12.75">
      <c r="B71" s="19" t="s">
        <v>148</v>
      </c>
      <c r="C71" s="20">
        <v>294022</v>
      </c>
      <c r="D71" s="20">
        <v>787287</v>
      </c>
      <c r="E71" s="20">
        <v>595188.57</v>
      </c>
      <c r="F71" s="20">
        <v>192098.43</v>
      </c>
      <c r="G71" s="21">
        <f t="shared" si="0"/>
        <v>75.59994893857005</v>
      </c>
    </row>
    <row r="72" spans="2:7" ht="12.75">
      <c r="B72" s="19" t="s">
        <v>149</v>
      </c>
      <c r="C72" s="20">
        <v>2814585</v>
      </c>
      <c r="D72" s="20">
        <v>3083576</v>
      </c>
      <c r="E72" s="20">
        <v>2732284.21</v>
      </c>
      <c r="F72" s="20">
        <v>351291.79</v>
      </c>
      <c r="G72" s="21">
        <f t="shared" si="0"/>
        <v>88.60764936554183</v>
      </c>
    </row>
    <row r="73" spans="2:7" ht="12.75">
      <c r="B73" s="19" t="s">
        <v>150</v>
      </c>
      <c r="C73" s="20">
        <v>273737</v>
      </c>
      <c r="D73" s="20">
        <v>290032</v>
      </c>
      <c r="E73" s="20">
        <v>233783.56</v>
      </c>
      <c r="F73" s="20">
        <v>56248.44</v>
      </c>
      <c r="G73" s="21">
        <f>+E73/D73*100</f>
        <v>80.60612622055497</v>
      </c>
    </row>
    <row r="74" spans="2:7" ht="12.75">
      <c r="B74" s="15" t="s">
        <v>9</v>
      </c>
      <c r="C74" s="22">
        <f>SUBTOTAL(9,C8:C73)</f>
        <v>6099005</v>
      </c>
      <c r="D74" s="22">
        <f>SUBTOTAL(9,D8:D73)</f>
        <v>7476667</v>
      </c>
      <c r="E74" s="22">
        <f>SUBTOTAL(9,E8:E73)</f>
        <v>6592944.77</v>
      </c>
      <c r="F74" s="22">
        <f>SUBTOTAL(9,F8:F73)</f>
        <v>836370.23</v>
      </c>
      <c r="G74" s="17">
        <f>+E74/D74*100</f>
        <v>88.18026494960922</v>
      </c>
    </row>
    <row r="78" ht="19.5">
      <c r="B78" s="14" t="s">
        <v>93</v>
      </c>
    </row>
    <row r="79" ht="19.5">
      <c r="B79" s="13" t="s">
        <v>10</v>
      </c>
    </row>
    <row r="80" ht="18">
      <c r="B80" s="2"/>
    </row>
    <row r="81" ht="12.75">
      <c r="B81" s="3" t="s">
        <v>8</v>
      </c>
    </row>
    <row r="82" ht="12.75">
      <c r="B82" s="3" t="s">
        <v>7</v>
      </c>
    </row>
    <row r="83" ht="12.75">
      <c r="B83" s="3"/>
    </row>
    <row r="84" spans="2:7" ht="38.25">
      <c r="B84" s="4" t="s">
        <v>5</v>
      </c>
      <c r="C84" s="5" t="s">
        <v>0</v>
      </c>
      <c r="D84" s="5" t="s">
        <v>1</v>
      </c>
      <c r="E84" s="4" t="s">
        <v>2</v>
      </c>
      <c r="F84" s="4" t="s">
        <v>3</v>
      </c>
      <c r="G84" s="4" t="s">
        <v>4</v>
      </c>
    </row>
    <row r="85" spans="2:7" ht="12.75">
      <c r="B85" s="6" t="s">
        <v>11</v>
      </c>
      <c r="C85" s="20">
        <v>396324</v>
      </c>
      <c r="D85" s="20">
        <v>552301</v>
      </c>
      <c r="E85" s="20">
        <v>518085.31999999995</v>
      </c>
      <c r="F85" s="20">
        <v>33381.68</v>
      </c>
      <c r="G85" s="21">
        <f>+E85/D85*100</f>
        <v>93.80488537953036</v>
      </c>
    </row>
    <row r="86" spans="2:7" ht="12.75">
      <c r="B86" s="6" t="s">
        <v>13</v>
      </c>
      <c r="C86" s="20">
        <v>155861</v>
      </c>
      <c r="D86" s="20">
        <v>95773</v>
      </c>
      <c r="E86" s="20">
        <v>82387.1</v>
      </c>
      <c r="F86" s="20">
        <v>3698.9</v>
      </c>
      <c r="G86" s="21">
        <f aca="true" t="shared" si="1" ref="G86:G148">+E86/D86*100</f>
        <v>86.02330510686728</v>
      </c>
    </row>
    <row r="87" spans="2:7" ht="12.75">
      <c r="B87" s="6" t="s">
        <v>14</v>
      </c>
      <c r="C87" s="20">
        <v>13734</v>
      </c>
      <c r="D87" s="20">
        <v>250</v>
      </c>
      <c r="E87" s="20">
        <v>250</v>
      </c>
      <c r="F87" s="20">
        <v>0</v>
      </c>
      <c r="G87" s="21">
        <f t="shared" si="1"/>
        <v>100</v>
      </c>
    </row>
    <row r="88" spans="2:7" ht="12.75">
      <c r="B88" s="6" t="s">
        <v>15</v>
      </c>
      <c r="C88" s="20">
        <v>38223</v>
      </c>
      <c r="D88" s="20">
        <v>3223</v>
      </c>
      <c r="E88" s="20">
        <v>0</v>
      </c>
      <c r="F88" s="20">
        <v>0</v>
      </c>
      <c r="G88" s="21">
        <f t="shared" si="1"/>
        <v>0</v>
      </c>
    </row>
    <row r="89" spans="2:7" ht="12.75">
      <c r="B89" s="6" t="s">
        <v>16</v>
      </c>
      <c r="C89" s="20">
        <v>373431</v>
      </c>
      <c r="D89" s="20">
        <v>451352</v>
      </c>
      <c r="E89" s="20">
        <v>428078.89999999997</v>
      </c>
      <c r="F89" s="20">
        <v>22273.099999999995</v>
      </c>
      <c r="G89" s="21">
        <f t="shared" si="1"/>
        <v>94.84369184140094</v>
      </c>
    </row>
    <row r="90" spans="2:7" ht="12.75">
      <c r="B90" s="6" t="s">
        <v>17</v>
      </c>
      <c r="C90" s="20">
        <v>17737</v>
      </c>
      <c r="D90" s="20">
        <v>94032</v>
      </c>
      <c r="E90" s="20">
        <v>86827</v>
      </c>
      <c r="F90" s="20">
        <v>5981</v>
      </c>
      <c r="G90" s="21">
        <f t="shared" si="1"/>
        <v>92.33771482048664</v>
      </c>
    </row>
    <row r="91" spans="2:7" ht="12.75">
      <c r="B91" s="6" t="s">
        <v>18</v>
      </c>
      <c r="C91" s="20">
        <v>19250</v>
      </c>
      <c r="D91" s="20">
        <v>11749</v>
      </c>
      <c r="E91" s="20">
        <v>1161.5</v>
      </c>
      <c r="F91" s="20">
        <v>6810.5</v>
      </c>
      <c r="G91" s="21">
        <f t="shared" si="1"/>
        <v>9.885947740233211</v>
      </c>
    </row>
    <row r="92" spans="2:7" ht="12.75">
      <c r="B92" s="6" t="s">
        <v>19</v>
      </c>
      <c r="C92" s="20">
        <v>47634</v>
      </c>
      <c r="D92" s="20">
        <v>71734</v>
      </c>
      <c r="E92" s="20">
        <v>63769.6</v>
      </c>
      <c r="F92" s="20">
        <v>6626.4</v>
      </c>
      <c r="G92" s="21">
        <f t="shared" si="1"/>
        <v>88.89731508071486</v>
      </c>
    </row>
    <row r="93" spans="2:7" ht="12.75">
      <c r="B93" s="6" t="s">
        <v>20</v>
      </c>
      <c r="C93" s="20">
        <v>115186</v>
      </c>
      <c r="D93" s="20">
        <v>304476</v>
      </c>
      <c r="E93" s="20">
        <v>267807.66000000003</v>
      </c>
      <c r="F93" s="20">
        <v>28568.34</v>
      </c>
      <c r="G93" s="21">
        <f t="shared" si="1"/>
        <v>87.95690300713358</v>
      </c>
    </row>
    <row r="94" spans="2:7" ht="12.75">
      <c r="B94" s="6" t="s">
        <v>21</v>
      </c>
      <c r="C94" s="20">
        <v>130599</v>
      </c>
      <c r="D94" s="20">
        <v>552153</v>
      </c>
      <c r="E94" s="20">
        <v>538164.17</v>
      </c>
      <c r="F94" s="20">
        <v>12001.830000000002</v>
      </c>
      <c r="G94" s="21">
        <f t="shared" si="1"/>
        <v>97.46649388846933</v>
      </c>
    </row>
    <row r="95" spans="2:7" ht="12.75">
      <c r="B95" s="6" t="s">
        <v>22</v>
      </c>
      <c r="C95" s="20">
        <v>27464</v>
      </c>
      <c r="D95" s="20">
        <v>3764</v>
      </c>
      <c r="E95" s="20">
        <v>1010</v>
      </c>
      <c r="F95" s="20">
        <v>0</v>
      </c>
      <c r="G95" s="21">
        <f t="shared" si="1"/>
        <v>26.83315621679065</v>
      </c>
    </row>
    <row r="96" spans="2:7" ht="12.75">
      <c r="B96" s="6" t="s">
        <v>23</v>
      </c>
      <c r="C96" s="20">
        <v>41738</v>
      </c>
      <c r="D96" s="20">
        <v>43717</v>
      </c>
      <c r="E96" s="20">
        <v>34855.15</v>
      </c>
      <c r="F96" s="20">
        <v>6741.85</v>
      </c>
      <c r="G96" s="21">
        <f t="shared" si="1"/>
        <v>79.72905277123317</v>
      </c>
    </row>
    <row r="97" spans="2:7" ht="12.75">
      <c r="B97" s="23" t="s">
        <v>151</v>
      </c>
      <c r="C97" s="20">
        <v>0</v>
      </c>
      <c r="D97" s="20">
        <v>180</v>
      </c>
      <c r="E97" s="20">
        <v>0</v>
      </c>
      <c r="F97" s="20">
        <v>0</v>
      </c>
      <c r="G97" s="21">
        <f t="shared" si="1"/>
        <v>0</v>
      </c>
    </row>
    <row r="98" spans="2:7" ht="12.75">
      <c r="B98" s="23" t="s">
        <v>97</v>
      </c>
      <c r="C98" s="20">
        <v>49555</v>
      </c>
      <c r="D98" s="20">
        <v>74200</v>
      </c>
      <c r="E98" s="20">
        <v>53189.270000000004</v>
      </c>
      <c r="F98" s="20">
        <v>21010.73</v>
      </c>
      <c r="G98" s="21">
        <f t="shared" si="1"/>
        <v>71.68365229110513</v>
      </c>
    </row>
    <row r="99" spans="2:7" ht="12.75">
      <c r="B99" s="23" t="s">
        <v>99</v>
      </c>
      <c r="C99" s="20">
        <v>1020</v>
      </c>
      <c r="D99" s="20">
        <v>2643</v>
      </c>
      <c r="E99" s="20">
        <v>1017.2</v>
      </c>
      <c r="F99" s="20">
        <v>1002.8</v>
      </c>
      <c r="G99" s="21">
        <f t="shared" si="1"/>
        <v>38.48656829360576</v>
      </c>
    </row>
    <row r="100" spans="2:7" ht="12.75">
      <c r="B100" s="23" t="s">
        <v>100</v>
      </c>
      <c r="C100" s="20">
        <v>0</v>
      </c>
      <c r="D100" s="20">
        <v>10490</v>
      </c>
      <c r="E100" s="20">
        <v>10377.13</v>
      </c>
      <c r="F100" s="20">
        <v>112.87</v>
      </c>
      <c r="G100" s="21">
        <f t="shared" si="1"/>
        <v>98.9240228789323</v>
      </c>
    </row>
    <row r="101" spans="2:7" ht="12.75">
      <c r="B101" s="23" t="s">
        <v>101</v>
      </c>
      <c r="C101" s="20">
        <v>3224</v>
      </c>
      <c r="D101" s="20">
        <v>23458</v>
      </c>
      <c r="E101" s="20">
        <v>22184.5</v>
      </c>
      <c r="F101" s="20">
        <v>49.5</v>
      </c>
      <c r="G101" s="21">
        <f t="shared" si="1"/>
        <v>94.57114843550175</v>
      </c>
    </row>
    <row r="102" spans="2:7" ht="12.75">
      <c r="B102" s="23" t="s">
        <v>152</v>
      </c>
      <c r="C102" s="20">
        <v>20400</v>
      </c>
      <c r="D102" s="20">
        <v>6100</v>
      </c>
      <c r="E102" s="20">
        <v>6100</v>
      </c>
      <c r="F102" s="20">
        <v>0</v>
      </c>
      <c r="G102" s="21">
        <f t="shared" si="1"/>
        <v>100</v>
      </c>
    </row>
    <row r="103" spans="2:7" ht="12.75">
      <c r="B103" s="23" t="s">
        <v>102</v>
      </c>
      <c r="C103" s="20">
        <v>2401425</v>
      </c>
      <c r="D103" s="20">
        <v>5055057</v>
      </c>
      <c r="E103" s="20">
        <v>4582375.09</v>
      </c>
      <c r="F103" s="20">
        <v>470681.91000000003</v>
      </c>
      <c r="G103" s="21">
        <f t="shared" si="1"/>
        <v>90.64932581373463</v>
      </c>
    </row>
    <row r="104" spans="2:7" ht="12.75">
      <c r="B104" s="23" t="s">
        <v>153</v>
      </c>
      <c r="C104" s="20">
        <v>75823</v>
      </c>
      <c r="D104" s="20">
        <v>200012</v>
      </c>
      <c r="E104" s="20">
        <v>197325.12</v>
      </c>
      <c r="F104" s="20">
        <v>2686.88</v>
      </c>
      <c r="G104" s="21">
        <f t="shared" si="1"/>
        <v>98.65664060156391</v>
      </c>
    </row>
    <row r="105" spans="2:7" ht="12.75">
      <c r="B105" s="23" t="s">
        <v>154</v>
      </c>
      <c r="C105" s="20">
        <v>1197359</v>
      </c>
      <c r="D105" s="20">
        <v>6817373</v>
      </c>
      <c r="E105" s="20">
        <v>6740642.250000001</v>
      </c>
      <c r="F105" s="20">
        <v>76230.75</v>
      </c>
      <c r="G105" s="21">
        <f t="shared" si="1"/>
        <v>98.87448215023589</v>
      </c>
    </row>
    <row r="106" spans="2:7" ht="12.75">
      <c r="B106" s="23" t="s">
        <v>103</v>
      </c>
      <c r="C106" s="20">
        <v>559</v>
      </c>
      <c r="D106" s="20">
        <v>559</v>
      </c>
      <c r="E106" s="20">
        <v>0</v>
      </c>
      <c r="F106" s="20">
        <v>0</v>
      </c>
      <c r="G106" s="21">
        <f t="shared" si="1"/>
        <v>0</v>
      </c>
    </row>
    <row r="107" spans="2:7" ht="12.75">
      <c r="B107" s="23" t="s">
        <v>155</v>
      </c>
      <c r="C107" s="20">
        <v>1370</v>
      </c>
      <c r="D107" s="20">
        <v>1350</v>
      </c>
      <c r="E107" s="20">
        <v>1349.31</v>
      </c>
      <c r="F107" s="20">
        <v>0.69</v>
      </c>
      <c r="G107" s="21">
        <f t="shared" si="1"/>
        <v>99.94888888888889</v>
      </c>
    </row>
    <row r="108" spans="2:7" ht="12.75">
      <c r="B108" s="23" t="s">
        <v>103</v>
      </c>
      <c r="C108" s="20">
        <v>1293</v>
      </c>
      <c r="D108" s="20">
        <v>559</v>
      </c>
      <c r="E108" s="20">
        <v>0</v>
      </c>
      <c r="F108" s="20">
        <v>0</v>
      </c>
      <c r="G108" s="21">
        <f t="shared" si="1"/>
        <v>0</v>
      </c>
    </row>
    <row r="109" spans="2:7" ht="12.75">
      <c r="B109" s="23" t="s">
        <v>156</v>
      </c>
      <c r="C109" s="20">
        <v>734</v>
      </c>
      <c r="D109" s="20">
        <v>0</v>
      </c>
      <c r="E109" s="20">
        <v>0</v>
      </c>
      <c r="F109" s="20">
        <v>0</v>
      </c>
      <c r="G109" s="21">
        <v>0</v>
      </c>
    </row>
    <row r="110" spans="2:7" ht="12.75">
      <c r="B110" s="23" t="s">
        <v>157</v>
      </c>
      <c r="C110" s="20">
        <v>0</v>
      </c>
      <c r="D110" s="20">
        <v>300</v>
      </c>
      <c r="E110" s="20">
        <v>276</v>
      </c>
      <c r="F110" s="20">
        <v>24</v>
      </c>
      <c r="G110" s="21">
        <f t="shared" si="1"/>
        <v>92</v>
      </c>
    </row>
    <row r="111" spans="2:7" ht="12.75">
      <c r="B111" s="23" t="s">
        <v>104</v>
      </c>
      <c r="C111" s="20">
        <v>0</v>
      </c>
      <c r="D111" s="20">
        <v>650000</v>
      </c>
      <c r="E111" s="20">
        <v>49820.4</v>
      </c>
      <c r="F111" s="20">
        <v>600179.6</v>
      </c>
      <c r="G111" s="21">
        <f t="shared" si="1"/>
        <v>7.6646769230769225</v>
      </c>
    </row>
    <row r="112" spans="2:7" ht="12.75">
      <c r="B112" s="23" t="s">
        <v>105</v>
      </c>
      <c r="C112" s="20">
        <v>0</v>
      </c>
      <c r="D112" s="20">
        <v>5000</v>
      </c>
      <c r="E112" s="20">
        <v>4985</v>
      </c>
      <c r="F112" s="20">
        <v>15</v>
      </c>
      <c r="G112" s="21">
        <f t="shared" si="1"/>
        <v>99.7</v>
      </c>
    </row>
    <row r="113" spans="2:7" ht="12.75">
      <c r="B113" s="23" t="s">
        <v>158</v>
      </c>
      <c r="C113" s="20">
        <v>852180</v>
      </c>
      <c r="D113" s="20">
        <v>182729</v>
      </c>
      <c r="E113" s="20">
        <v>179727.94</v>
      </c>
      <c r="F113" s="20">
        <v>1.06</v>
      </c>
      <c r="G113" s="21">
        <f t="shared" si="1"/>
        <v>98.357644380476</v>
      </c>
    </row>
    <row r="114" spans="2:7" ht="12.75">
      <c r="B114" s="23" t="s">
        <v>106</v>
      </c>
      <c r="C114" s="20">
        <v>8764</v>
      </c>
      <c r="D114" s="20">
        <v>29215</v>
      </c>
      <c r="E114" s="20">
        <v>22664.899999999998</v>
      </c>
      <c r="F114" s="20">
        <v>786.0999999999999</v>
      </c>
      <c r="G114" s="21">
        <f t="shared" si="1"/>
        <v>77.57966797877802</v>
      </c>
    </row>
    <row r="115" spans="2:7" ht="12.75">
      <c r="B115" s="23" t="s">
        <v>159</v>
      </c>
      <c r="C115" s="20">
        <v>0</v>
      </c>
      <c r="D115" s="20">
        <v>5401</v>
      </c>
      <c r="E115" s="20">
        <v>4930.1</v>
      </c>
      <c r="F115" s="20">
        <v>470.9</v>
      </c>
      <c r="G115" s="21">
        <f t="shared" si="1"/>
        <v>91.28124421403444</v>
      </c>
    </row>
    <row r="116" spans="2:7" ht="12.75">
      <c r="B116" s="23" t="s">
        <v>107</v>
      </c>
      <c r="C116" s="20">
        <v>382</v>
      </c>
      <c r="D116" s="20">
        <v>457</v>
      </c>
      <c r="E116" s="20">
        <v>75</v>
      </c>
      <c r="F116" s="20">
        <v>0</v>
      </c>
      <c r="G116" s="21">
        <f t="shared" si="1"/>
        <v>16.411378555798688</v>
      </c>
    </row>
    <row r="117" spans="2:7" ht="12.75">
      <c r="B117" s="23" t="s">
        <v>108</v>
      </c>
      <c r="C117" s="20">
        <v>0</v>
      </c>
      <c r="D117" s="20">
        <v>140376</v>
      </c>
      <c r="E117" s="20">
        <v>135995.21000000002</v>
      </c>
      <c r="F117" s="20">
        <v>4380.79</v>
      </c>
      <c r="G117" s="21">
        <f t="shared" si="1"/>
        <v>96.87924574001255</v>
      </c>
    </row>
    <row r="118" spans="2:7" ht="12.75">
      <c r="B118" s="23" t="s">
        <v>109</v>
      </c>
      <c r="C118" s="20">
        <v>1224</v>
      </c>
      <c r="D118" s="20">
        <v>3729</v>
      </c>
      <c r="E118" s="20">
        <v>3317.5</v>
      </c>
      <c r="F118" s="20">
        <v>411.5</v>
      </c>
      <c r="G118" s="21">
        <f t="shared" si="1"/>
        <v>88.96486993832127</v>
      </c>
    </row>
    <row r="119" spans="2:7" ht="12.75">
      <c r="B119" s="23" t="s">
        <v>110</v>
      </c>
      <c r="C119" s="20">
        <v>45118</v>
      </c>
      <c r="D119" s="20">
        <v>374089</v>
      </c>
      <c r="E119" s="20">
        <v>336636.83</v>
      </c>
      <c r="F119" s="20">
        <v>27582.17</v>
      </c>
      <c r="G119" s="21">
        <f t="shared" si="1"/>
        <v>89.98843323380265</v>
      </c>
    </row>
    <row r="120" spans="2:7" ht="12.75">
      <c r="B120" s="23" t="s">
        <v>111</v>
      </c>
      <c r="C120" s="20">
        <v>357112</v>
      </c>
      <c r="D120" s="20">
        <v>874618</v>
      </c>
      <c r="E120" s="20">
        <v>728608.9000000001</v>
      </c>
      <c r="F120" s="20">
        <v>138534.1</v>
      </c>
      <c r="G120" s="21">
        <f t="shared" si="1"/>
        <v>83.30595757233445</v>
      </c>
    </row>
    <row r="121" spans="2:7" ht="12.75">
      <c r="B121" s="23" t="s">
        <v>112</v>
      </c>
      <c r="C121" s="20">
        <v>0</v>
      </c>
      <c r="D121" s="20">
        <v>33600</v>
      </c>
      <c r="E121" s="20">
        <v>33600</v>
      </c>
      <c r="F121" s="20">
        <v>0</v>
      </c>
      <c r="G121" s="21">
        <f t="shared" si="1"/>
        <v>100</v>
      </c>
    </row>
    <row r="122" spans="2:7" ht="12.75">
      <c r="B122" s="23" t="s">
        <v>113</v>
      </c>
      <c r="C122" s="20">
        <v>454671</v>
      </c>
      <c r="D122" s="20">
        <v>1503886</v>
      </c>
      <c r="E122" s="20">
        <v>1492427</v>
      </c>
      <c r="F122" s="20">
        <v>11459</v>
      </c>
      <c r="G122" s="21">
        <f t="shared" si="1"/>
        <v>99.23804064935773</v>
      </c>
    </row>
    <row r="123" spans="2:7" ht="12.75">
      <c r="B123" s="23" t="s">
        <v>160</v>
      </c>
      <c r="C123" s="20">
        <v>911111</v>
      </c>
      <c r="D123" s="20">
        <v>943490</v>
      </c>
      <c r="E123" s="20">
        <v>908657.4099999999</v>
      </c>
      <c r="F123" s="20">
        <v>34832.590000000004</v>
      </c>
      <c r="G123" s="21">
        <f t="shared" si="1"/>
        <v>96.30811243362409</v>
      </c>
    </row>
    <row r="124" spans="2:7" ht="12.75">
      <c r="B124" s="23" t="s">
        <v>161</v>
      </c>
      <c r="C124" s="20">
        <v>642501</v>
      </c>
      <c r="D124" s="20">
        <v>422135</v>
      </c>
      <c r="E124" s="20">
        <v>394273.92000000004</v>
      </c>
      <c r="F124" s="20">
        <v>21741.08</v>
      </c>
      <c r="G124" s="21">
        <f t="shared" si="1"/>
        <v>93.39995972852287</v>
      </c>
    </row>
    <row r="125" spans="2:7" ht="12.75">
      <c r="B125" s="23" t="s">
        <v>116</v>
      </c>
      <c r="C125" s="20">
        <v>121395</v>
      </c>
      <c r="D125" s="20">
        <v>95049</v>
      </c>
      <c r="E125" s="20">
        <v>88052.46</v>
      </c>
      <c r="F125" s="20">
        <v>6996.54</v>
      </c>
      <c r="G125" s="21">
        <f t="shared" si="1"/>
        <v>92.6390177697819</v>
      </c>
    </row>
    <row r="126" spans="2:7" ht="12.75">
      <c r="B126" s="23" t="s">
        <v>117</v>
      </c>
      <c r="C126" s="20">
        <v>273745</v>
      </c>
      <c r="D126" s="20">
        <v>158923</v>
      </c>
      <c r="E126" s="20">
        <v>127082.14000000001</v>
      </c>
      <c r="F126" s="20">
        <v>31840.860000000004</v>
      </c>
      <c r="G126" s="21">
        <f t="shared" si="1"/>
        <v>79.96459920842169</v>
      </c>
    </row>
    <row r="127" spans="2:7" ht="12.75">
      <c r="B127" s="23" t="s">
        <v>118</v>
      </c>
      <c r="C127" s="20">
        <v>21764</v>
      </c>
      <c r="D127" s="20">
        <v>23547</v>
      </c>
      <c r="E127" s="20">
        <v>22227.07</v>
      </c>
      <c r="F127" s="20">
        <v>1319.93</v>
      </c>
      <c r="G127" s="21">
        <f t="shared" si="1"/>
        <v>94.39448762050368</v>
      </c>
    </row>
    <row r="128" spans="2:7" ht="12.75">
      <c r="B128" s="23" t="s">
        <v>119</v>
      </c>
      <c r="C128" s="20">
        <v>14720</v>
      </c>
      <c r="D128" s="20">
        <v>10758</v>
      </c>
      <c r="E128" s="20">
        <v>9490.86</v>
      </c>
      <c r="F128" s="20">
        <v>1267.1399999999999</v>
      </c>
      <c r="G128" s="21">
        <f t="shared" si="1"/>
        <v>88.22141662018963</v>
      </c>
    </row>
    <row r="129" spans="2:7" ht="12.75">
      <c r="B129" s="23" t="s">
        <v>120</v>
      </c>
      <c r="C129" s="20">
        <v>2000</v>
      </c>
      <c r="D129" s="20">
        <v>9972</v>
      </c>
      <c r="E129" s="20">
        <v>9971.5</v>
      </c>
      <c r="F129" s="20">
        <v>0.5</v>
      </c>
      <c r="G129" s="21">
        <f t="shared" si="1"/>
        <v>99.99498596068993</v>
      </c>
    </row>
    <row r="130" spans="2:7" ht="12.75">
      <c r="B130" s="23" t="s">
        <v>121</v>
      </c>
      <c r="C130" s="20">
        <v>3000</v>
      </c>
      <c r="D130" s="20">
        <v>1000</v>
      </c>
      <c r="E130" s="20">
        <v>0</v>
      </c>
      <c r="F130" s="20">
        <v>0</v>
      </c>
      <c r="G130" s="21">
        <f t="shared" si="1"/>
        <v>0</v>
      </c>
    </row>
    <row r="131" spans="2:7" ht="12.75">
      <c r="B131" s="23" t="s">
        <v>123</v>
      </c>
      <c r="C131" s="20">
        <v>110816</v>
      </c>
      <c r="D131" s="20">
        <v>486097</v>
      </c>
      <c r="E131" s="20">
        <v>465631.72</v>
      </c>
      <c r="F131" s="20">
        <v>19465.28</v>
      </c>
      <c r="G131" s="21">
        <f t="shared" si="1"/>
        <v>95.78987732901047</v>
      </c>
    </row>
    <row r="132" spans="2:7" ht="12.75">
      <c r="B132" s="23" t="s">
        <v>162</v>
      </c>
      <c r="C132" s="20">
        <v>91112</v>
      </c>
      <c r="D132" s="20">
        <v>0</v>
      </c>
      <c r="E132" s="20">
        <v>0</v>
      </c>
      <c r="F132" s="20">
        <v>0</v>
      </c>
      <c r="G132" s="21">
        <v>0</v>
      </c>
    </row>
    <row r="133" spans="2:7" ht="12.75">
      <c r="B133" s="23" t="s">
        <v>124</v>
      </c>
      <c r="C133" s="20">
        <v>288156</v>
      </c>
      <c r="D133" s="20">
        <v>157678</v>
      </c>
      <c r="E133" s="20">
        <v>157433.46</v>
      </c>
      <c r="F133" s="20">
        <v>244.54</v>
      </c>
      <c r="G133" s="21">
        <f t="shared" si="1"/>
        <v>99.84491178223975</v>
      </c>
    </row>
    <row r="134" spans="2:7" ht="12.75">
      <c r="B134" s="23" t="s">
        <v>125</v>
      </c>
      <c r="C134" s="20">
        <v>624149</v>
      </c>
      <c r="D134" s="20">
        <v>2200979</v>
      </c>
      <c r="E134" s="20">
        <v>2009581.38</v>
      </c>
      <c r="F134" s="20">
        <v>188173.62</v>
      </c>
      <c r="G134" s="21">
        <f t="shared" si="1"/>
        <v>91.3039779116475</v>
      </c>
    </row>
    <row r="135" spans="2:7" ht="12.75">
      <c r="B135" s="23" t="s">
        <v>126</v>
      </c>
      <c r="C135" s="20">
        <v>254435</v>
      </c>
      <c r="D135" s="20">
        <v>480556</v>
      </c>
      <c r="E135" s="20">
        <v>450064.85</v>
      </c>
      <c r="F135" s="20">
        <v>25991.149999999998</v>
      </c>
      <c r="G135" s="21">
        <f t="shared" si="1"/>
        <v>93.65502667743198</v>
      </c>
    </row>
    <row r="136" spans="2:7" ht="12.75">
      <c r="B136" s="23" t="s">
        <v>127</v>
      </c>
      <c r="C136" s="20">
        <v>76735</v>
      </c>
      <c r="D136" s="20">
        <v>38976</v>
      </c>
      <c r="E136" s="20">
        <v>35960</v>
      </c>
      <c r="F136" s="20">
        <v>3016</v>
      </c>
      <c r="G136" s="21">
        <f t="shared" si="1"/>
        <v>92.26190476190477</v>
      </c>
    </row>
    <row r="137" spans="2:7" ht="12.75">
      <c r="B137" s="23" t="s">
        <v>128</v>
      </c>
      <c r="C137" s="20">
        <v>280023</v>
      </c>
      <c r="D137" s="20">
        <v>718260</v>
      </c>
      <c r="E137" s="20">
        <v>684687.3899999999</v>
      </c>
      <c r="F137" s="20">
        <v>33572.61</v>
      </c>
      <c r="G137" s="21">
        <f t="shared" si="1"/>
        <v>95.32584161724166</v>
      </c>
    </row>
    <row r="138" spans="2:7" ht="12.75">
      <c r="B138" s="23" t="s">
        <v>129</v>
      </c>
      <c r="C138" s="20">
        <v>764</v>
      </c>
      <c r="D138" s="20">
        <v>764</v>
      </c>
      <c r="E138" s="20">
        <v>0</v>
      </c>
      <c r="F138" s="20">
        <v>0</v>
      </c>
      <c r="G138" s="21">
        <f t="shared" si="1"/>
        <v>0</v>
      </c>
    </row>
    <row r="139" spans="2:7" ht="12.75">
      <c r="B139" s="23" t="s">
        <v>130</v>
      </c>
      <c r="C139" s="20">
        <v>82352</v>
      </c>
      <c r="D139" s="20">
        <v>64920</v>
      </c>
      <c r="E139" s="20">
        <v>39000</v>
      </c>
      <c r="F139" s="20">
        <v>14100</v>
      </c>
      <c r="G139" s="21">
        <f t="shared" si="1"/>
        <v>60.0739371534196</v>
      </c>
    </row>
    <row r="140" spans="2:7" ht="12.75">
      <c r="B140" s="23" t="s">
        <v>131</v>
      </c>
      <c r="C140" s="20">
        <v>0</v>
      </c>
      <c r="D140" s="20">
        <v>64749</v>
      </c>
      <c r="E140" s="20">
        <v>61606</v>
      </c>
      <c r="F140" s="20">
        <v>3143</v>
      </c>
      <c r="G140" s="21">
        <f t="shared" si="1"/>
        <v>95.14587097870238</v>
      </c>
    </row>
    <row r="141" spans="2:7" ht="12.75">
      <c r="B141" s="23" t="s">
        <v>163</v>
      </c>
      <c r="C141" s="20">
        <v>0</v>
      </c>
      <c r="D141" s="20">
        <v>2300</v>
      </c>
      <c r="E141" s="20">
        <v>2300</v>
      </c>
      <c r="F141" s="20">
        <v>0</v>
      </c>
      <c r="G141" s="21">
        <f t="shared" si="1"/>
        <v>100</v>
      </c>
    </row>
    <row r="142" spans="2:7" ht="12.75">
      <c r="B142" s="23" t="s">
        <v>132</v>
      </c>
      <c r="C142" s="20">
        <v>0</v>
      </c>
      <c r="D142" s="20">
        <v>5600</v>
      </c>
      <c r="E142" s="20">
        <v>5600</v>
      </c>
      <c r="F142" s="20">
        <v>0</v>
      </c>
      <c r="G142" s="21">
        <f t="shared" si="1"/>
        <v>100</v>
      </c>
    </row>
    <row r="143" spans="2:7" ht="12.75">
      <c r="B143" s="23" t="s">
        <v>164</v>
      </c>
      <c r="C143" s="20">
        <v>0</v>
      </c>
      <c r="D143" s="20">
        <v>100</v>
      </c>
      <c r="E143" s="20">
        <v>26.59</v>
      </c>
      <c r="F143" s="20">
        <v>73.41</v>
      </c>
      <c r="G143" s="21">
        <f t="shared" si="1"/>
        <v>26.590000000000003</v>
      </c>
    </row>
    <row r="144" spans="2:7" ht="12.75">
      <c r="B144" s="23" t="s">
        <v>134</v>
      </c>
      <c r="C144" s="20">
        <v>15000</v>
      </c>
      <c r="D144" s="20">
        <v>0</v>
      </c>
      <c r="E144" s="20">
        <v>0</v>
      </c>
      <c r="F144" s="20">
        <v>0</v>
      </c>
      <c r="G144" s="21">
        <v>0</v>
      </c>
    </row>
    <row r="145" spans="2:7" ht="12.75">
      <c r="B145" s="23" t="s">
        <v>135</v>
      </c>
      <c r="C145" s="20">
        <v>12200</v>
      </c>
      <c r="D145" s="20">
        <v>11336</v>
      </c>
      <c r="E145" s="20">
        <v>2236.01</v>
      </c>
      <c r="F145" s="20">
        <v>199.99</v>
      </c>
      <c r="G145" s="21">
        <f t="shared" si="1"/>
        <v>19.724858856739594</v>
      </c>
    </row>
    <row r="146" spans="2:7" ht="12.75">
      <c r="B146" s="23" t="s">
        <v>137</v>
      </c>
      <c r="C146" s="20">
        <v>177596</v>
      </c>
      <c r="D146" s="20">
        <v>176955</v>
      </c>
      <c r="E146" s="20">
        <v>176954.37</v>
      </c>
      <c r="F146" s="20">
        <v>0.63</v>
      </c>
      <c r="G146" s="21">
        <f t="shared" si="1"/>
        <v>99.99964397728236</v>
      </c>
    </row>
    <row r="147" spans="2:7" ht="12.75">
      <c r="B147" s="23" t="s">
        <v>165</v>
      </c>
      <c r="C147" s="20">
        <v>0</v>
      </c>
      <c r="D147" s="20">
        <v>208349</v>
      </c>
      <c r="E147" s="20">
        <v>208348.3</v>
      </c>
      <c r="F147" s="20">
        <v>0.7</v>
      </c>
      <c r="G147" s="21">
        <f t="shared" si="1"/>
        <v>99.99966402526529</v>
      </c>
    </row>
    <row r="148" spans="2:7" ht="12.75">
      <c r="B148" s="23" t="s">
        <v>138</v>
      </c>
      <c r="C148" s="20">
        <v>7000</v>
      </c>
      <c r="D148" s="20">
        <v>11500</v>
      </c>
      <c r="E148" s="20">
        <v>11500</v>
      </c>
      <c r="F148" s="20">
        <v>0</v>
      </c>
      <c r="G148" s="21">
        <f t="shared" si="1"/>
        <v>100</v>
      </c>
    </row>
    <row r="149" spans="2:7" ht="12.75">
      <c r="B149" s="23" t="s">
        <v>139</v>
      </c>
      <c r="C149" s="20">
        <v>20000</v>
      </c>
      <c r="D149" s="20">
        <v>0</v>
      </c>
      <c r="E149" s="20">
        <v>0</v>
      </c>
      <c r="F149" s="20">
        <v>0</v>
      </c>
      <c r="G149" s="21">
        <v>0</v>
      </c>
    </row>
    <row r="150" spans="2:7" ht="12.75">
      <c r="B150" s="23" t="s">
        <v>166</v>
      </c>
      <c r="C150" s="20">
        <v>0</v>
      </c>
      <c r="D150" s="20">
        <v>5250</v>
      </c>
      <c r="E150" s="20">
        <v>0</v>
      </c>
      <c r="F150" s="20">
        <v>5250</v>
      </c>
      <c r="G150" s="21">
        <f aca="true" t="shared" si="2" ref="G150:G162">+E150/D150*100</f>
        <v>0</v>
      </c>
    </row>
    <row r="151" spans="2:7" ht="12.75">
      <c r="B151" s="23" t="s">
        <v>140</v>
      </c>
      <c r="C151" s="20">
        <v>18370</v>
      </c>
      <c r="D151" s="20">
        <v>10500</v>
      </c>
      <c r="E151" s="20">
        <v>10500</v>
      </c>
      <c r="F151" s="20">
        <v>0</v>
      </c>
      <c r="G151" s="21">
        <f t="shared" si="2"/>
        <v>100</v>
      </c>
    </row>
    <row r="152" spans="2:7" ht="12.75">
      <c r="B152" s="23" t="s">
        <v>141</v>
      </c>
      <c r="C152" s="20">
        <v>0</v>
      </c>
      <c r="D152" s="20">
        <v>375246</v>
      </c>
      <c r="E152" s="20">
        <v>306463</v>
      </c>
      <c r="F152" s="20">
        <v>68783</v>
      </c>
      <c r="G152" s="21">
        <f t="shared" si="2"/>
        <v>81.66989121802764</v>
      </c>
    </row>
    <row r="153" spans="2:7" ht="12.75">
      <c r="B153" s="23" t="s">
        <v>142</v>
      </c>
      <c r="C153" s="20">
        <v>9160</v>
      </c>
      <c r="D153" s="20">
        <v>13683</v>
      </c>
      <c r="E153" s="20">
        <v>12929.18</v>
      </c>
      <c r="F153" s="20">
        <v>753.8199999999999</v>
      </c>
      <c r="G153" s="21">
        <f t="shared" si="2"/>
        <v>94.4908280347877</v>
      </c>
    </row>
    <row r="154" spans="2:7" ht="12.75">
      <c r="B154" s="23" t="s">
        <v>143</v>
      </c>
      <c r="C154" s="20">
        <v>0</v>
      </c>
      <c r="D154" s="20">
        <v>9600</v>
      </c>
      <c r="E154" s="20">
        <v>9600</v>
      </c>
      <c r="F154" s="20">
        <v>0</v>
      </c>
      <c r="G154" s="21">
        <f t="shared" si="2"/>
        <v>100</v>
      </c>
    </row>
    <row r="155" spans="2:7" ht="12.75">
      <c r="B155" s="23" t="s">
        <v>146</v>
      </c>
      <c r="C155" s="20">
        <v>40800</v>
      </c>
      <c r="D155" s="20">
        <v>7200</v>
      </c>
      <c r="E155" s="20">
        <v>7200</v>
      </c>
      <c r="F155" s="20">
        <v>0</v>
      </c>
      <c r="G155" s="21">
        <f t="shared" si="2"/>
        <v>100</v>
      </c>
    </row>
    <row r="156" spans="2:7" ht="12.75">
      <c r="B156" s="23" t="s">
        <v>167</v>
      </c>
      <c r="C156" s="20">
        <v>0</v>
      </c>
      <c r="D156" s="20">
        <v>2917</v>
      </c>
      <c r="E156" s="20">
        <v>2693.11</v>
      </c>
      <c r="F156" s="20">
        <v>223.89</v>
      </c>
      <c r="G156" s="21">
        <f t="shared" si="2"/>
        <v>92.32464861158725</v>
      </c>
    </row>
    <row r="157" spans="2:7" ht="12.75">
      <c r="B157" s="23" t="s">
        <v>147</v>
      </c>
      <c r="C157" s="20">
        <v>5107</v>
      </c>
      <c r="D157" s="20">
        <v>29343</v>
      </c>
      <c r="E157" s="20">
        <v>28926.8</v>
      </c>
      <c r="F157" s="20">
        <v>416.2</v>
      </c>
      <c r="G157" s="21">
        <f t="shared" si="2"/>
        <v>98.58160378966022</v>
      </c>
    </row>
    <row r="158" spans="2:7" ht="12.75">
      <c r="B158" s="25" t="s">
        <v>168</v>
      </c>
      <c r="C158" s="26">
        <v>0</v>
      </c>
      <c r="D158" s="26">
        <v>763</v>
      </c>
      <c r="E158" s="26">
        <v>763</v>
      </c>
      <c r="F158" s="26">
        <v>0</v>
      </c>
      <c r="G158" s="27">
        <f t="shared" si="2"/>
        <v>100</v>
      </c>
    </row>
    <row r="159" spans="2:7" ht="12.75">
      <c r="B159" s="23" t="s">
        <v>148</v>
      </c>
      <c r="C159" s="20">
        <v>978550</v>
      </c>
      <c r="D159" s="20">
        <v>4089518</v>
      </c>
      <c r="E159" s="20">
        <v>3950470.86</v>
      </c>
      <c r="F159" s="20">
        <v>139047.14</v>
      </c>
      <c r="G159" s="21">
        <f t="shared" si="2"/>
        <v>96.59991373066458</v>
      </c>
    </row>
    <row r="160" spans="2:7" ht="12.75">
      <c r="B160" s="23" t="s">
        <v>149</v>
      </c>
      <c r="C160" s="20">
        <v>2166549</v>
      </c>
      <c r="D160" s="20">
        <v>3305963</v>
      </c>
      <c r="E160" s="20">
        <v>3068756.0500000003</v>
      </c>
      <c r="F160" s="20">
        <v>237206.94999999995</v>
      </c>
      <c r="G160" s="21">
        <f t="shared" si="2"/>
        <v>92.82487583799336</v>
      </c>
    </row>
    <row r="161" spans="2:7" ht="12.75">
      <c r="B161" s="23" t="s">
        <v>150</v>
      </c>
      <c r="C161" s="20">
        <v>195878</v>
      </c>
      <c r="D161" s="20">
        <v>261369</v>
      </c>
      <c r="E161" s="20">
        <v>176884.84000000003</v>
      </c>
      <c r="F161" s="20">
        <v>84484.16</v>
      </c>
      <c r="G161" s="21">
        <f t="shared" si="2"/>
        <v>67.67628907789371</v>
      </c>
    </row>
    <row r="162" spans="2:7" ht="12.75">
      <c r="B162" s="15" t="s">
        <v>9</v>
      </c>
      <c r="C162" s="22">
        <f>SUBTOTAL(9,C85:C161)</f>
        <v>14294382</v>
      </c>
      <c r="D162" s="22">
        <f>SUBTOTAL(9,D85:D161)</f>
        <v>32585250</v>
      </c>
      <c r="E162" s="22">
        <f>SUBTOTAL(9,E85:E161)</f>
        <v>30075893.320000008</v>
      </c>
      <c r="F162" s="22">
        <f>SUBTOTAL(9,F85:F161)</f>
        <v>2403848.6799999997</v>
      </c>
      <c r="G162" s="17">
        <f t="shared" si="2"/>
        <v>92.2991025694141</v>
      </c>
    </row>
    <row r="163" ht="12.75">
      <c r="B163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Navarro Bautista</dc:creator>
  <cp:keywords/>
  <dc:description/>
  <cp:lastModifiedBy>PABLO</cp:lastModifiedBy>
  <dcterms:created xsi:type="dcterms:W3CDTF">2016-01-22T18:02:28Z</dcterms:created>
  <dcterms:modified xsi:type="dcterms:W3CDTF">2016-05-02T18:05:20Z</dcterms:modified>
  <cp:category/>
  <cp:version/>
  <cp:contentType/>
  <cp:contentStatus/>
</cp:coreProperties>
</file>